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<sst xmlns="http://schemas.openxmlformats.org/spreadsheetml/2006/main" count="380" uniqueCount="377">
  <si>
    <t>ID zboží</t>
  </si>
  <si>
    <t>Velkoobchod</t>
  </si>
  <si>
    <t>1700-CLRW-CZ</t>
  </si>
  <si>
    <t>1701-CLRS-CZ</t>
  </si>
  <si>
    <t>1702-CHAW-CZ</t>
  </si>
  <si>
    <t>1703-AW-CZ</t>
  </si>
  <si>
    <t>1704-AS-CZ</t>
  </si>
  <si>
    <t>1709-SHISS-CZ</t>
  </si>
  <si>
    <t>1710-SHILS-CZ</t>
  </si>
  <si>
    <t>1712-BLOSS-CZ</t>
  </si>
  <si>
    <t>1713-BLOLS-CZ</t>
  </si>
  <si>
    <t>1714-TSHSS-CZ</t>
  </si>
  <si>
    <t>1715-TSHLS-CZ</t>
  </si>
  <si>
    <t>1716-TOP-CZ</t>
  </si>
  <si>
    <t>1717-DRESS-CZ</t>
  </si>
  <si>
    <t>1718-DRESW-CZ</t>
  </si>
  <si>
    <t>1719-SKIS-CZ</t>
  </si>
  <si>
    <t>1720-SKIW-CZ</t>
  </si>
  <si>
    <t>1721-Jeans-CZ</t>
  </si>
  <si>
    <t>1722-PANWS-CZ</t>
  </si>
  <si>
    <t>1724-PANMS-CZ</t>
  </si>
  <si>
    <t>1727-THREQ-CZ</t>
  </si>
  <si>
    <t>1728-SHO-CZ</t>
  </si>
  <si>
    <t>1729-LEA-CZ</t>
  </si>
  <si>
    <t>1730-SWEW-CZ</t>
  </si>
  <si>
    <t>1731-SWES-CZ</t>
  </si>
  <si>
    <t>1732-SWSH-CZ</t>
  </si>
  <si>
    <t>1733-SPO-CZ</t>
  </si>
  <si>
    <t>Sport A</t>
  </si>
  <si>
    <t>1737-NIGHT-CZ</t>
  </si>
  <si>
    <t>1751-HHD-CZ</t>
  </si>
  <si>
    <t>1757-LEAW-CZ</t>
  </si>
  <si>
    <t>1776-BL-CZ</t>
  </si>
  <si>
    <t>1778-MX-CZ</t>
  </si>
  <si>
    <t>2103-SWEAF-CZ</t>
  </si>
  <si>
    <t>2108-MB-CZ</t>
  </si>
  <si>
    <t>2109-HB-CZ</t>
  </si>
  <si>
    <t>2112-CURP-CZ</t>
  </si>
  <si>
    <t>2113-UW-CZ</t>
  </si>
  <si>
    <t>2114-SW-CZ</t>
  </si>
  <si>
    <t>2117-SHS-CZ</t>
  </si>
  <si>
    <t>2118-AS-CZ</t>
  </si>
  <si>
    <t>2119-AJ-CZ</t>
  </si>
  <si>
    <t>2120-BC-CZ</t>
  </si>
  <si>
    <t>2123-DUV-CZ</t>
  </si>
  <si>
    <t>2125-FTSH-CZ</t>
  </si>
  <si>
    <t>2126-CAP-CZ</t>
  </si>
  <si>
    <t>2129-RCH-CZ</t>
  </si>
  <si>
    <t>2130-SOC-CZ</t>
  </si>
  <si>
    <t>2131-SOCW-CZ</t>
  </si>
  <si>
    <t>2132-HS-CZ</t>
  </si>
  <si>
    <t>2134-PRAC-CZ</t>
  </si>
  <si>
    <t>2135-TOY-CZ</t>
  </si>
  <si>
    <t>2138-SKI-CZ</t>
  </si>
  <si>
    <t>2141-BAR-CZ</t>
  </si>
  <si>
    <t>2142-FUR-CZ</t>
  </si>
  <si>
    <t>2145-SHF-CZ</t>
  </si>
  <si>
    <t>2146-SHJ-CZ</t>
  </si>
  <si>
    <t>2149-SCHG-CZ</t>
  </si>
  <si>
    <t>2150-COSS-CZ</t>
  </si>
  <si>
    <t>2151-COSW-CZ</t>
  </si>
  <si>
    <t>2152-BALLD-CZ</t>
  </si>
  <si>
    <t>2153-RID-CZ</t>
  </si>
  <si>
    <t>2154-DISU-CZ</t>
  </si>
  <si>
    <t>2155-ARM-CZ</t>
  </si>
  <si>
    <t>2156-RAIN-CZ</t>
  </si>
  <si>
    <t>2158-COAT-CZ</t>
  </si>
  <si>
    <t>2159-TRCOA-CZ</t>
  </si>
  <si>
    <t>2160-JACS-CZ</t>
  </si>
  <si>
    <t>2161-JACW-CZ</t>
  </si>
  <si>
    <t>2163-PANMW-CZ</t>
  </si>
  <si>
    <t>2165-PANWW-CZ</t>
  </si>
  <si>
    <t>2167-WAVE-CZ</t>
  </si>
  <si>
    <t>Vlna A+K</t>
  </si>
  <si>
    <t>2168-CAR-CZ</t>
  </si>
  <si>
    <t>2169-TIE-CZ</t>
  </si>
  <si>
    <t>2170-SUI-CZ</t>
  </si>
  <si>
    <t>2171-HNK-CZ</t>
  </si>
  <si>
    <t>2172-USH-CZ</t>
  </si>
  <si>
    <t>2173-HSCW-CZ</t>
  </si>
  <si>
    <t>2174-PRACW-CZ</t>
  </si>
  <si>
    <t>2175-FURIM-CZ</t>
  </si>
  <si>
    <t>2176-SWEACO-CZ</t>
  </si>
  <si>
    <t>2177-SWEAFLE-CZ</t>
  </si>
  <si>
    <t>2178-BIJ-CZ</t>
  </si>
  <si>
    <t>2179-WV-CZ</t>
  </si>
  <si>
    <t>2180-SCHB-CZ</t>
  </si>
  <si>
    <t>2181-UP-CZ</t>
  </si>
  <si>
    <t>2183-GRE-CZ</t>
  </si>
  <si>
    <t>2184-PAR-CZ</t>
  </si>
  <si>
    <t>2185-WG-CZ</t>
  </si>
  <si>
    <t>2186-ANB-CZ</t>
  </si>
  <si>
    <t>2187-KIM-CZ</t>
  </si>
  <si>
    <t>2188-MISMAS-CZ</t>
  </si>
  <si>
    <t>930-KRANS-CZ</t>
  </si>
  <si>
    <t>931-KRANW-CZ</t>
  </si>
  <si>
    <t>934-KRJEA-CZ</t>
  </si>
  <si>
    <t>936-KRPANLS-CZ</t>
  </si>
  <si>
    <t>938-KRPANMS-CZ</t>
  </si>
  <si>
    <t>940-KRTHREE-CZ</t>
  </si>
  <si>
    <t>941-KRSH-CZ</t>
  </si>
  <si>
    <t>942-KRBLU-CZ</t>
  </si>
  <si>
    <t>943-KRSHI-CZ</t>
  </si>
  <si>
    <t>944-KRDRS-CZ</t>
  </si>
  <si>
    <t>945-KRDRW-CZ</t>
  </si>
  <si>
    <t>946-KRSKS-CZ</t>
  </si>
  <si>
    <t>947-KRSKW-CZ</t>
  </si>
  <si>
    <t>948-KRCLRS-CZ</t>
  </si>
  <si>
    <t>949-KRCLRW-CZ</t>
  </si>
  <si>
    <t>950-KRCLRA-CZ</t>
  </si>
  <si>
    <t>951-KRSWES-CZ</t>
  </si>
  <si>
    <t>952-KRSPO-CZ</t>
  </si>
  <si>
    <t>957-KRHHD-CZ</t>
  </si>
  <si>
    <t>960-KRNIGHT-CZ</t>
  </si>
  <si>
    <t>961-KRSWSU-CZ</t>
  </si>
  <si>
    <t>962-KRSWWI-CZ</t>
  </si>
  <si>
    <t>963-KRTSSL-CZ</t>
  </si>
  <si>
    <t>964-KRTSLS-CZ</t>
  </si>
  <si>
    <t>969-KRLEA-CZ</t>
  </si>
  <si>
    <t>Kg</t>
  </si>
  <si>
    <t>Cena celkem</t>
  </si>
  <si>
    <t>Objednávkový formulář - Velkoobchod Opatex s.r.o.</t>
  </si>
  <si>
    <t>Dětské zimní A</t>
  </si>
  <si>
    <t>Dětské letní A</t>
  </si>
  <si>
    <t>Dětské zimní bundy A</t>
  </si>
  <si>
    <t>Bundy zimní A</t>
  </si>
  <si>
    <t>Bundy letní A</t>
  </si>
  <si>
    <t>Košile krátký rukáv A</t>
  </si>
  <si>
    <t>Košile dlouhý rukáv A</t>
  </si>
  <si>
    <t>Halenky krátký rukáv A</t>
  </si>
  <si>
    <t>Halenky dlouhý rukáv A</t>
  </si>
  <si>
    <t>Trička krátký rukáv A</t>
  </si>
  <si>
    <t>Trička dlouhý rukáv A</t>
  </si>
  <si>
    <t>Tílka A</t>
  </si>
  <si>
    <t>Šaty letní A</t>
  </si>
  <si>
    <t>Šaty zimní A</t>
  </si>
  <si>
    <t>Sukně letní A</t>
  </si>
  <si>
    <t>Sukně zimní A</t>
  </si>
  <si>
    <t>Rifle A</t>
  </si>
  <si>
    <t>cena bez DPH</t>
  </si>
  <si>
    <t>Třičtvrtáky A</t>
  </si>
  <si>
    <t>Šortky A</t>
  </si>
  <si>
    <t>Kůže letní A</t>
  </si>
  <si>
    <t>Svetry zimní A</t>
  </si>
  <si>
    <t>Svetry letní A</t>
  </si>
  <si>
    <t>Mikiny A</t>
  </si>
  <si>
    <t>Noční A</t>
  </si>
  <si>
    <t>Domácnost A</t>
  </si>
  <si>
    <t>Kůže zimní A</t>
  </si>
  <si>
    <t>Halenky mix A</t>
  </si>
  <si>
    <t>Kalhoty dámské letní A</t>
  </si>
  <si>
    <t>Kalhoty pánské letní A</t>
  </si>
  <si>
    <t>Mix xxl</t>
  </si>
  <si>
    <t>Mikiny fleece A+K</t>
  </si>
  <si>
    <t>Motorkářské A+K</t>
  </si>
  <si>
    <t>Kabelky a pásky A+K</t>
  </si>
  <si>
    <t>Manžestráky A+K</t>
  </si>
  <si>
    <t>Spodní prádlo A+K</t>
  </si>
  <si>
    <t>Plavky A+K</t>
  </si>
  <si>
    <t>Boty letní A+K</t>
  </si>
  <si>
    <t>Boty zimní A+K</t>
  </si>
  <si>
    <t>Riflové bundy A+K</t>
  </si>
  <si>
    <t>Cyklistické A+K</t>
  </si>
  <si>
    <t>Deky A+K</t>
  </si>
  <si>
    <t>Fotbalové trička A+K</t>
  </si>
  <si>
    <t>Kšiltovky A+K</t>
  </si>
  <si>
    <t>Pláštěnky dětské A+K</t>
  </si>
  <si>
    <t>Ponožky letní A+K</t>
  </si>
  <si>
    <t>Ponožky zimní A+K</t>
  </si>
  <si>
    <t>Pracovní letní A+K</t>
  </si>
  <si>
    <t>Hračky A+K</t>
  </si>
  <si>
    <t>Šátky letní A+K</t>
  </si>
  <si>
    <t>Lyžařské A+K</t>
  </si>
  <si>
    <t>Župany A+K</t>
  </si>
  <si>
    <t>Kožichy A+K</t>
  </si>
  <si>
    <t>Košile flanelové A+K</t>
  </si>
  <si>
    <t>Košile riflové A+K</t>
  </si>
  <si>
    <t>Šály, čepice rukavice A+K</t>
  </si>
  <si>
    <t>Kostýmky letní A+K</t>
  </si>
  <si>
    <t>Kostýmky zimní A+K</t>
  </si>
  <si>
    <t>Společenské šaty A+K</t>
  </si>
  <si>
    <t>Jezdecké A+K</t>
  </si>
  <si>
    <t>Potápěčské A+K</t>
  </si>
  <si>
    <t>Vojenské A+K</t>
  </si>
  <si>
    <t>Pláštěnky dospělé A+K</t>
  </si>
  <si>
    <t>Kabáty A+K</t>
  </si>
  <si>
    <t>Baloňáky A+K</t>
  </si>
  <si>
    <t>Saka letní A+K</t>
  </si>
  <si>
    <t>Saka zimní A+K</t>
  </si>
  <si>
    <t>Kalhoty pánské zimní A+K</t>
  </si>
  <si>
    <t>Kalhoty dámské zimní A+K</t>
  </si>
  <si>
    <t>Karneval A+K</t>
  </si>
  <si>
    <t>Kravaty A+K</t>
  </si>
  <si>
    <t>Obleky pánské A+K</t>
  </si>
  <si>
    <t>Kapesníky A+K</t>
  </si>
  <si>
    <t>Nátělníky A+K</t>
  </si>
  <si>
    <t>Šátky zimní A+K</t>
  </si>
  <si>
    <t>Pracovní zimní A+K</t>
  </si>
  <si>
    <t>Kožichy imitace A+K</t>
  </si>
  <si>
    <t>Mikiny bavlna B</t>
  </si>
  <si>
    <t>Mikiny flauš B</t>
  </si>
  <si>
    <t>Bižuterie</t>
  </si>
  <si>
    <t>Zimní vesty  A+K</t>
  </si>
  <si>
    <t xml:space="preserve">Školní tašky </t>
  </si>
  <si>
    <t>Spodky</t>
  </si>
  <si>
    <t>Chrániče</t>
  </si>
  <si>
    <t>Šátky na plavky</t>
  </si>
  <si>
    <t>Pracovní rukavice</t>
  </si>
  <si>
    <t>Bundy B</t>
  </si>
  <si>
    <t>Mišmaš - domácnost</t>
  </si>
  <si>
    <t>Bundy letní Krem</t>
  </si>
  <si>
    <t>Bundy zimní Krem</t>
  </si>
  <si>
    <t>Rifle krem</t>
  </si>
  <si>
    <t>Kalhoty dámské letní krem</t>
  </si>
  <si>
    <t>Kalhoty pánské letní krem</t>
  </si>
  <si>
    <t>Třičtvrtáky krem</t>
  </si>
  <si>
    <t>Šortky krem</t>
  </si>
  <si>
    <t>Halenky krem</t>
  </si>
  <si>
    <t>Košile krem</t>
  </si>
  <si>
    <t>Šaty letní krem</t>
  </si>
  <si>
    <t>Šaty zimní krem</t>
  </si>
  <si>
    <t>Sukně letní krem</t>
  </si>
  <si>
    <t>Sukně zimní krem</t>
  </si>
  <si>
    <t>Dětské letní krem</t>
  </si>
  <si>
    <t>Dětské zimní krem</t>
  </si>
  <si>
    <t>Dětské bundy zimní krem</t>
  </si>
  <si>
    <t>Mikiny krem</t>
  </si>
  <si>
    <t>Sport letní mix krem</t>
  </si>
  <si>
    <t>Domácnost krem</t>
  </si>
  <si>
    <t>Noční krem</t>
  </si>
  <si>
    <t>Svetry letní krem</t>
  </si>
  <si>
    <t>Svetry zimní krem</t>
  </si>
  <si>
    <t>Trička krátký rukáv krem</t>
  </si>
  <si>
    <t>Trička dlouhý rukáv krem</t>
  </si>
  <si>
    <t>Kůže krém</t>
  </si>
  <si>
    <t>Vysvětlivky:</t>
  </si>
  <si>
    <t>kvalita A</t>
  </si>
  <si>
    <t>kvalita A + krem</t>
  </si>
  <si>
    <t>kvalita krem</t>
  </si>
  <si>
    <t>Sortiment</t>
  </si>
  <si>
    <t>Cena</t>
  </si>
  <si>
    <t>402-BLZ-CZ</t>
  </si>
  <si>
    <t>Zimní bundy</t>
  </si>
  <si>
    <t>403-ZAT-CZ</t>
  </si>
  <si>
    <t>Zástěry</t>
  </si>
  <si>
    <t>404-VELD-CZ</t>
  </si>
  <si>
    <t>Vojenské</t>
  </si>
  <si>
    <t>410-HHRL-CZ</t>
  </si>
  <si>
    <t>Domácnost letní</t>
  </si>
  <si>
    <t>411-BSF-CZ</t>
  </si>
  <si>
    <t>Domácnost flannel</t>
  </si>
  <si>
    <t>412-SRM-XL-CZ</t>
  </si>
  <si>
    <t>Rifle pánské + dámské</t>
  </si>
  <si>
    <t>414-KIMONO-CZ</t>
  </si>
  <si>
    <t>Kimona</t>
  </si>
  <si>
    <t>420-PANTSM-CZ</t>
  </si>
  <si>
    <t>Kalhoty pánské</t>
  </si>
  <si>
    <t>422-SHM-CZ</t>
  </si>
  <si>
    <t>Šortky</t>
  </si>
  <si>
    <t>423-SKI-CZ</t>
  </si>
  <si>
    <t>Lyžařské</t>
  </si>
  <si>
    <t>424-NOCNI-CZ</t>
  </si>
  <si>
    <t>Noční - dámské</t>
  </si>
  <si>
    <t>425-CMS-CZ</t>
  </si>
  <si>
    <t>Ponožky letní</t>
  </si>
  <si>
    <t>426-CMW-CZ</t>
  </si>
  <si>
    <t>Ponožky zimní</t>
  </si>
  <si>
    <t>427-SPORT-CZ</t>
  </si>
  <si>
    <t>Sport</t>
  </si>
  <si>
    <t>429-TIGHTS-CZ</t>
  </si>
  <si>
    <t>Punčocháče</t>
  </si>
  <si>
    <t>431-STM-CZ</t>
  </si>
  <si>
    <t>Trička</t>
  </si>
  <si>
    <t>432-PHVH-CZ</t>
  </si>
  <si>
    <t>Manžestráky pánské</t>
  </si>
  <si>
    <t>434-VESTZIM-CZ</t>
  </si>
  <si>
    <t>Zimní vesty</t>
  </si>
  <si>
    <t>435-PRAC-CZ</t>
  </si>
  <si>
    <t>Pracovní</t>
  </si>
  <si>
    <t>436-MTP-XL-CZ</t>
  </si>
  <si>
    <t>Kalhoty letní pánské</t>
  </si>
  <si>
    <t>437-STM-XL-CZ</t>
  </si>
  <si>
    <t>Trička XXL</t>
  </si>
  <si>
    <t>439-SHOESSU-CZ</t>
  </si>
  <si>
    <t>Boty letní</t>
  </si>
  <si>
    <t>440-SHOESWN-CZ</t>
  </si>
  <si>
    <t>Boty zimní</t>
  </si>
  <si>
    <t>443-RBOOTS-MIX-CZ</t>
  </si>
  <si>
    <t>Gumáky dospělí</t>
  </si>
  <si>
    <t>444-WBOOTS-CZ</t>
  </si>
  <si>
    <t>Pracovní obuv</t>
  </si>
  <si>
    <t>454-FSW-CZ</t>
  </si>
  <si>
    <t>Mikiny - fleece</t>
  </si>
  <si>
    <t>455-SWE-CZ</t>
  </si>
  <si>
    <t>Mikiny</t>
  </si>
  <si>
    <t>457-MTQP-CZ</t>
  </si>
  <si>
    <t>Třičtvrťáky pánské</t>
  </si>
  <si>
    <t>459-FLSHIRT-CZ</t>
  </si>
  <si>
    <t>Flanelové košile</t>
  </si>
  <si>
    <t>460-CHANW-CZ</t>
  </si>
  <si>
    <t>Dětské bundy zimní</t>
  </si>
  <si>
    <t>461-ANS-CZ</t>
  </si>
  <si>
    <t>Bundy letní</t>
  </si>
  <si>
    <t>462-LETIM-CZ</t>
  </si>
  <si>
    <t>Kůže - imitace</t>
  </si>
  <si>
    <t>463-SUEDAN-CZ</t>
  </si>
  <si>
    <t>Semišové bundy</t>
  </si>
  <si>
    <t>464-SUEDANW-CZ</t>
  </si>
  <si>
    <t>Semišové bundy zimní</t>
  </si>
  <si>
    <t>465-ANG-CZ</t>
  </si>
  <si>
    <t>Angora</t>
  </si>
  <si>
    <t>466-KBMW-CZ</t>
  </si>
  <si>
    <t>Kožené bundy zimní</t>
  </si>
  <si>
    <t>467-KBMS-CZ</t>
  </si>
  <si>
    <t>Kožené bundy letní</t>
  </si>
  <si>
    <t>468-PRACW-CZ</t>
  </si>
  <si>
    <t>Bílé pracovní</t>
  </si>
  <si>
    <t>469-FURIM-CZ</t>
  </si>
  <si>
    <t>Kožichy - imitace</t>
  </si>
  <si>
    <t>473-TOWEL-CZ</t>
  </si>
  <si>
    <t>Ručníky</t>
  </si>
  <si>
    <t>475-SWEAT-CZ</t>
  </si>
  <si>
    <t>Svetry zimní</t>
  </si>
  <si>
    <t>478-CHM-CZ</t>
  </si>
  <si>
    <t>Dětský mix - léto, zima</t>
  </si>
  <si>
    <t>480-SCH-CZ</t>
  </si>
  <si>
    <t>Šály, čepice</t>
  </si>
  <si>
    <t>483-SWEW-CZ</t>
  </si>
  <si>
    <t>Svetry letní</t>
  </si>
  <si>
    <t>485-BBL-CZ</t>
  </si>
  <si>
    <t>Halenky</t>
  </si>
  <si>
    <t>486-BSHI-CZ</t>
  </si>
  <si>
    <t>Košile</t>
  </si>
  <si>
    <t>490-DREXXL-CZ</t>
  </si>
  <si>
    <t>Šaty, sukně letní</t>
  </si>
  <si>
    <t>491-DISHTOW-CZ</t>
  </si>
  <si>
    <t>Utěrky</t>
  </si>
  <si>
    <t>492-ANJ-CZ</t>
  </si>
  <si>
    <t>Rifl. Bundy</t>
  </si>
  <si>
    <t>494-CHO-CZ</t>
  </si>
  <si>
    <t>Dětské kombinézy</t>
  </si>
  <si>
    <t>495-DSW-CZ</t>
  </si>
  <si>
    <t>Šaty, sukně zimní</t>
  </si>
  <si>
    <t>kvalita B</t>
  </si>
  <si>
    <t>kg</t>
  </si>
  <si>
    <t>celkem bez DPH</t>
  </si>
  <si>
    <t>Celkem bez DPH</t>
  </si>
  <si>
    <t>DPH 21%</t>
  </si>
  <si>
    <t>erotické prádlo</t>
  </si>
  <si>
    <t>Softselové bundy</t>
  </si>
  <si>
    <t>2193-</t>
  </si>
  <si>
    <t>Trička B</t>
  </si>
  <si>
    <t>2195-</t>
  </si>
  <si>
    <t>Dětské B</t>
  </si>
  <si>
    <t>2197-</t>
  </si>
  <si>
    <t>2198-</t>
  </si>
  <si>
    <t>Dětské kombinézy zimní</t>
  </si>
  <si>
    <t>2201-</t>
  </si>
  <si>
    <t>Povlečení</t>
  </si>
  <si>
    <t>2202-</t>
  </si>
  <si>
    <t>2203-</t>
  </si>
  <si>
    <t>Ubrusy</t>
  </si>
  <si>
    <t>2204-</t>
  </si>
  <si>
    <t>Prostěradla</t>
  </si>
  <si>
    <t>2205-</t>
  </si>
  <si>
    <t>Záclony</t>
  </si>
  <si>
    <t>2206-</t>
  </si>
  <si>
    <t>Závěsy</t>
  </si>
  <si>
    <t>2207-</t>
  </si>
  <si>
    <t>Přehozy</t>
  </si>
  <si>
    <t>WC předložky</t>
  </si>
  <si>
    <t>2208-</t>
  </si>
  <si>
    <t>Sportovní bundy</t>
  </si>
  <si>
    <t>2210-</t>
  </si>
  <si>
    <t>Chlupaté vesty</t>
  </si>
  <si>
    <t>499-</t>
  </si>
  <si>
    <t>Kabelky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</si>
</sst>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40" fillId="9" borderId="11" xfId="0" applyFont="1" applyFill="1" applyBorder="1" applyAlignment="1">
      <alignment/>
    </xf>
    <xf numFmtId="0" fontId="40" fillId="9" borderId="12" xfId="0" applyFont="1" applyFill="1" applyBorder="1" applyAlignment="1">
      <alignment/>
    </xf>
    <xf numFmtId="165" fontId="40" fillId="9" borderId="12" xfId="0" applyNumberFormat="1" applyFont="1" applyFill="1" applyBorder="1" applyAlignment="1">
      <alignment/>
    </xf>
    <xf numFmtId="165" fontId="40" fillId="9" borderId="13" xfId="0" applyNumberFormat="1" applyFont="1" applyFill="1" applyBorder="1" applyAlignment="1">
      <alignment/>
    </xf>
    <xf numFmtId="0" fontId="40" fillId="9" borderId="14" xfId="0" applyFont="1" applyFill="1" applyBorder="1" applyAlignment="1">
      <alignment/>
    </xf>
    <xf numFmtId="0" fontId="40" fillId="9" borderId="15" xfId="0" applyFont="1" applyFill="1" applyBorder="1" applyAlignment="1">
      <alignment/>
    </xf>
    <xf numFmtId="165" fontId="40" fillId="9" borderId="15" xfId="0" applyNumberFormat="1" applyFont="1" applyFill="1" applyBorder="1" applyAlignment="1">
      <alignment/>
    </xf>
    <xf numFmtId="165" fontId="40" fillId="9" borderId="16" xfId="0" applyNumberFormat="1" applyFont="1" applyFill="1" applyBorder="1" applyAlignment="1">
      <alignment/>
    </xf>
    <xf numFmtId="0" fontId="40" fillId="34" borderId="17" xfId="0" applyFont="1" applyFill="1" applyBorder="1" applyAlignment="1">
      <alignment/>
    </xf>
    <xf numFmtId="0" fontId="40" fillId="34" borderId="18" xfId="0" applyFont="1" applyFill="1" applyBorder="1" applyAlignment="1">
      <alignment/>
    </xf>
    <xf numFmtId="165" fontId="40" fillId="34" borderId="18" xfId="0" applyNumberFormat="1" applyFont="1" applyFill="1" applyBorder="1" applyAlignment="1">
      <alignment/>
    </xf>
    <xf numFmtId="165" fontId="40" fillId="34" borderId="19" xfId="0" applyNumberFormat="1" applyFont="1" applyFill="1" applyBorder="1" applyAlignment="1">
      <alignment/>
    </xf>
    <xf numFmtId="0" fontId="40" fillId="34" borderId="14" xfId="0" applyFont="1" applyFill="1" applyBorder="1" applyAlignment="1">
      <alignment/>
    </xf>
    <xf numFmtId="0" fontId="40" fillId="34" borderId="15" xfId="0" applyFont="1" applyFill="1" applyBorder="1" applyAlignment="1">
      <alignment/>
    </xf>
    <xf numFmtId="165" fontId="40" fillId="34" borderId="15" xfId="0" applyNumberFormat="1" applyFont="1" applyFill="1" applyBorder="1" applyAlignment="1">
      <alignment/>
    </xf>
    <xf numFmtId="165" fontId="40" fillId="34" borderId="16" xfId="0" applyNumberFormat="1" applyFont="1" applyFill="1" applyBorder="1" applyAlignment="1">
      <alignment/>
    </xf>
    <xf numFmtId="0" fontId="40" fillId="34" borderId="20" xfId="0" applyFont="1" applyFill="1" applyBorder="1" applyAlignment="1">
      <alignment/>
    </xf>
    <xf numFmtId="0" fontId="40" fillId="34" borderId="21" xfId="0" applyFont="1" applyFill="1" applyBorder="1" applyAlignment="1">
      <alignment/>
    </xf>
    <xf numFmtId="165" fontId="40" fillId="34" borderId="21" xfId="0" applyNumberFormat="1" applyFont="1" applyFill="1" applyBorder="1" applyAlignment="1">
      <alignment/>
    </xf>
    <xf numFmtId="165" fontId="40" fillId="34" borderId="22" xfId="0" applyNumberFormat="1" applyFont="1" applyFill="1" applyBorder="1" applyAlignment="1">
      <alignment/>
    </xf>
    <xf numFmtId="0" fontId="40" fillId="16" borderId="17" xfId="0" applyFont="1" applyFill="1" applyBorder="1" applyAlignment="1">
      <alignment/>
    </xf>
    <xf numFmtId="0" fontId="40" fillId="16" borderId="18" xfId="0" applyFont="1" applyFill="1" applyBorder="1" applyAlignment="1">
      <alignment/>
    </xf>
    <xf numFmtId="165" fontId="40" fillId="16" borderId="18" xfId="0" applyNumberFormat="1" applyFont="1" applyFill="1" applyBorder="1" applyAlignment="1">
      <alignment/>
    </xf>
    <xf numFmtId="165" fontId="40" fillId="16" borderId="19" xfId="0" applyNumberFormat="1" applyFont="1" applyFill="1" applyBorder="1" applyAlignment="1">
      <alignment/>
    </xf>
    <xf numFmtId="0" fontId="40" fillId="16" borderId="14" xfId="0" applyFont="1" applyFill="1" applyBorder="1" applyAlignment="1">
      <alignment/>
    </xf>
    <xf numFmtId="0" fontId="40" fillId="16" borderId="15" xfId="0" applyFont="1" applyFill="1" applyBorder="1" applyAlignment="1">
      <alignment/>
    </xf>
    <xf numFmtId="165" fontId="40" fillId="16" borderId="15" xfId="0" applyNumberFormat="1" applyFont="1" applyFill="1" applyBorder="1" applyAlignment="1">
      <alignment/>
    </xf>
    <xf numFmtId="165" fontId="40" fillId="16" borderId="16" xfId="0" applyNumberFormat="1" applyFont="1" applyFill="1" applyBorder="1" applyAlignment="1">
      <alignment/>
    </xf>
    <xf numFmtId="0" fontId="40" fillId="16" borderId="20" xfId="0" applyFont="1" applyFill="1" applyBorder="1" applyAlignment="1">
      <alignment/>
    </xf>
    <xf numFmtId="0" fontId="40" fillId="16" borderId="21" xfId="0" applyFont="1" applyFill="1" applyBorder="1" applyAlignment="1">
      <alignment/>
    </xf>
    <xf numFmtId="165" fontId="40" fillId="16" borderId="23" xfId="0" applyNumberFormat="1" applyFont="1" applyFill="1" applyBorder="1" applyAlignment="1">
      <alignment/>
    </xf>
    <xf numFmtId="0" fontId="40" fillId="16" borderId="23" xfId="0" applyFont="1" applyFill="1" applyBorder="1" applyAlignment="1">
      <alignment/>
    </xf>
    <xf numFmtId="165" fontId="40" fillId="16" borderId="24" xfId="0" applyNumberFormat="1" applyFont="1" applyFill="1" applyBorder="1" applyAlignment="1">
      <alignment/>
    </xf>
    <xf numFmtId="165" fontId="39" fillId="0" borderId="25" xfId="0" applyNumberFormat="1" applyFont="1" applyBorder="1" applyAlignment="1">
      <alignment/>
    </xf>
    <xf numFmtId="0" fontId="39" fillId="33" borderId="26" xfId="0" applyFont="1" applyFill="1" applyBorder="1" applyAlignment="1">
      <alignment/>
    </xf>
    <xf numFmtId="0" fontId="39" fillId="33" borderId="25" xfId="0" applyFont="1" applyFill="1" applyBorder="1" applyAlignment="1">
      <alignment/>
    </xf>
    <xf numFmtId="0" fontId="41" fillId="34" borderId="18" xfId="0" applyFont="1" applyFill="1" applyBorder="1" applyAlignment="1">
      <alignment/>
    </xf>
    <xf numFmtId="0" fontId="41" fillId="9" borderId="12" xfId="0" applyFont="1" applyFill="1" applyBorder="1" applyAlignment="1">
      <alignment/>
    </xf>
    <xf numFmtId="0" fontId="41" fillId="16" borderId="15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2" fillId="19" borderId="15" xfId="0" applyFont="1" applyFill="1" applyBorder="1" applyAlignment="1">
      <alignment/>
    </xf>
    <xf numFmtId="165" fontId="42" fillId="19" borderId="15" xfId="0" applyNumberFormat="1" applyFont="1" applyFill="1" applyBorder="1" applyAlignment="1">
      <alignment/>
    </xf>
    <xf numFmtId="165" fontId="42" fillId="19" borderId="16" xfId="0" applyNumberFormat="1" applyFont="1" applyFill="1" applyBorder="1" applyAlignment="1">
      <alignment/>
    </xf>
    <xf numFmtId="0" fontId="40" fillId="19" borderId="14" xfId="0" applyFont="1" applyFill="1" applyBorder="1" applyAlignment="1">
      <alignment/>
    </xf>
    <xf numFmtId="0" fontId="40" fillId="19" borderId="15" xfId="0" applyFont="1" applyFill="1" applyBorder="1" applyAlignment="1">
      <alignment/>
    </xf>
    <xf numFmtId="165" fontId="40" fillId="19" borderId="15" xfId="0" applyNumberFormat="1" applyFont="1" applyFill="1" applyBorder="1" applyAlignment="1">
      <alignment/>
    </xf>
    <xf numFmtId="165" fontId="40" fillId="19" borderId="16" xfId="0" applyNumberFormat="1" applyFont="1" applyFill="1" applyBorder="1" applyAlignment="1">
      <alignment/>
    </xf>
    <xf numFmtId="0" fontId="39" fillId="33" borderId="27" xfId="0" applyFont="1" applyFill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8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I183" sqref="I183"/>
    </sheetView>
  </sheetViews>
  <sheetFormatPr defaultColWidth="9.140625" defaultRowHeight="15"/>
  <cols>
    <col min="1" max="1" width="22.140625" style="0" bestFit="1" customWidth="1"/>
    <col min="2" max="2" width="31.57421875" style="0" customWidth="1"/>
    <col min="3" max="3" width="16.140625" style="0" bestFit="1" customWidth="1"/>
    <col min="4" max="4" width="15.8515625" style="0" customWidth="1"/>
    <col min="5" max="5" width="16.57421875" style="0" customWidth="1"/>
    <col min="9" max="9" width="13.7109375" style="0" customWidth="1"/>
    <col min="10" max="10" width="14.140625" style="0" customWidth="1"/>
  </cols>
  <sheetData>
    <row r="1" spans="1:5" ht="15" customHeight="1">
      <c r="A1" s="52" t="s">
        <v>121</v>
      </c>
      <c r="B1" s="52"/>
      <c r="C1" s="52"/>
      <c r="D1" s="52"/>
      <c r="E1" s="52"/>
    </row>
    <row r="2" spans="1:5" ht="15" customHeight="1">
      <c r="A2" s="52"/>
      <c r="B2" s="52"/>
      <c r="C2" s="52"/>
      <c r="D2" s="52"/>
      <c r="E2" s="52"/>
    </row>
    <row r="3" spans="1:5" ht="15.75" thickBot="1">
      <c r="A3" s="53"/>
      <c r="B3" s="53"/>
      <c r="C3" s="53"/>
      <c r="D3" s="53"/>
      <c r="E3" s="53"/>
    </row>
    <row r="4" spans="1:10" ht="21.75" thickBot="1">
      <c r="A4" s="36" t="s">
        <v>0</v>
      </c>
      <c r="B4" s="49"/>
      <c r="C4" s="1" t="s">
        <v>1</v>
      </c>
      <c r="D4" s="1" t="s">
        <v>119</v>
      </c>
      <c r="E4" s="37" t="s">
        <v>120</v>
      </c>
      <c r="H4" s="54" t="s">
        <v>235</v>
      </c>
      <c r="I4" s="54"/>
      <c r="J4" s="54"/>
    </row>
    <row r="5" spans="1:10" ht="21">
      <c r="A5" s="10" t="s">
        <v>2</v>
      </c>
      <c r="B5" s="11" t="s">
        <v>122</v>
      </c>
      <c r="C5" s="12">
        <v>70</v>
      </c>
      <c r="D5" s="11"/>
      <c r="E5" s="13">
        <f>C5*D5</f>
        <v>0</v>
      </c>
      <c r="H5" s="38"/>
      <c r="I5" s="55" t="s">
        <v>236</v>
      </c>
      <c r="J5" s="54"/>
    </row>
    <row r="6" spans="1:10" ht="21">
      <c r="A6" s="14" t="s">
        <v>3</v>
      </c>
      <c r="B6" s="15" t="s">
        <v>123</v>
      </c>
      <c r="C6" s="16">
        <v>125</v>
      </c>
      <c r="D6" s="15"/>
      <c r="E6" s="17">
        <f>C6*D6</f>
        <v>0</v>
      </c>
      <c r="H6" s="39"/>
      <c r="I6" s="55" t="s">
        <v>237</v>
      </c>
      <c r="J6" s="54"/>
    </row>
    <row r="7" spans="1:10" ht="21">
      <c r="A7" s="14" t="s">
        <v>4</v>
      </c>
      <c r="B7" s="15" t="s">
        <v>124</v>
      </c>
      <c r="C7" s="16">
        <v>70</v>
      </c>
      <c r="D7" s="15"/>
      <c r="E7" s="17">
        <f aca="true" t="shared" si="0" ref="E7:E71">C7*D7</f>
        <v>0</v>
      </c>
      <c r="H7" s="40"/>
      <c r="I7" s="55" t="s">
        <v>238</v>
      </c>
      <c r="J7" s="54"/>
    </row>
    <row r="8" spans="1:10" ht="21">
      <c r="A8" s="14" t="s">
        <v>5</v>
      </c>
      <c r="B8" s="15" t="s">
        <v>125</v>
      </c>
      <c r="C8" s="16">
        <v>90</v>
      </c>
      <c r="D8" s="15"/>
      <c r="E8" s="17">
        <f t="shared" si="0"/>
        <v>0</v>
      </c>
      <c r="H8" s="48"/>
      <c r="I8" s="55" t="s">
        <v>343</v>
      </c>
      <c r="J8" s="54"/>
    </row>
    <row r="9" spans="1:5" ht="15.75">
      <c r="A9" s="14" t="s">
        <v>6</v>
      </c>
      <c r="B9" s="15" t="s">
        <v>126</v>
      </c>
      <c r="C9" s="16">
        <v>85</v>
      </c>
      <c r="D9" s="15"/>
      <c r="E9" s="17">
        <f t="shared" si="0"/>
        <v>0</v>
      </c>
    </row>
    <row r="10" spans="1:5" ht="15.75">
      <c r="A10" s="14" t="s">
        <v>7</v>
      </c>
      <c r="B10" s="15" t="s">
        <v>127</v>
      </c>
      <c r="C10" s="16">
        <v>120</v>
      </c>
      <c r="D10" s="15"/>
      <c r="E10" s="17">
        <f t="shared" si="0"/>
        <v>0</v>
      </c>
    </row>
    <row r="11" spans="1:5" ht="15.75">
      <c r="A11" s="14" t="s">
        <v>8</v>
      </c>
      <c r="B11" s="15" t="s">
        <v>128</v>
      </c>
      <c r="C11" s="16">
        <v>100</v>
      </c>
      <c r="D11" s="15"/>
      <c r="E11" s="17">
        <f t="shared" si="0"/>
        <v>0</v>
      </c>
    </row>
    <row r="12" spans="1:5" ht="15.75">
      <c r="A12" s="14" t="s">
        <v>9</v>
      </c>
      <c r="B12" s="15" t="s">
        <v>129</v>
      </c>
      <c r="C12" s="16">
        <v>90</v>
      </c>
      <c r="D12" s="15"/>
      <c r="E12" s="17">
        <f t="shared" si="0"/>
        <v>0</v>
      </c>
    </row>
    <row r="13" spans="1:5" ht="15.75">
      <c r="A13" s="14" t="s">
        <v>10</v>
      </c>
      <c r="B13" s="15" t="s">
        <v>130</v>
      </c>
      <c r="C13" s="16">
        <v>75</v>
      </c>
      <c r="D13" s="15"/>
      <c r="E13" s="17">
        <f t="shared" si="0"/>
        <v>0</v>
      </c>
    </row>
    <row r="14" spans="1:5" ht="15.75">
      <c r="A14" s="14" t="s">
        <v>11</v>
      </c>
      <c r="B14" s="15" t="s">
        <v>131</v>
      </c>
      <c r="C14" s="16">
        <v>100</v>
      </c>
      <c r="D14" s="15"/>
      <c r="E14" s="17">
        <f t="shared" si="0"/>
        <v>0</v>
      </c>
    </row>
    <row r="15" spans="1:5" ht="15.75">
      <c r="A15" s="14" t="s">
        <v>12</v>
      </c>
      <c r="B15" s="15" t="s">
        <v>132</v>
      </c>
      <c r="C15" s="16">
        <v>75</v>
      </c>
      <c r="D15" s="15"/>
      <c r="E15" s="17">
        <f t="shared" si="0"/>
        <v>0</v>
      </c>
    </row>
    <row r="16" spans="1:5" ht="15.75">
      <c r="A16" s="14" t="s">
        <v>13</v>
      </c>
      <c r="B16" s="15" t="s">
        <v>133</v>
      </c>
      <c r="C16" s="16">
        <v>90</v>
      </c>
      <c r="D16" s="15"/>
      <c r="E16" s="17">
        <f t="shared" si="0"/>
        <v>0</v>
      </c>
    </row>
    <row r="17" spans="1:5" ht="15.75">
      <c r="A17" s="14" t="s">
        <v>14</v>
      </c>
      <c r="B17" s="15" t="s">
        <v>134</v>
      </c>
      <c r="C17" s="16">
        <v>145</v>
      </c>
      <c r="D17" s="15"/>
      <c r="E17" s="17">
        <f t="shared" si="0"/>
        <v>0</v>
      </c>
    </row>
    <row r="18" spans="1:5" ht="15.75">
      <c r="A18" s="14" t="s">
        <v>15</v>
      </c>
      <c r="B18" s="15" t="s">
        <v>135</v>
      </c>
      <c r="C18" s="16">
        <v>80</v>
      </c>
      <c r="D18" s="15"/>
      <c r="E18" s="17">
        <f t="shared" si="0"/>
        <v>0</v>
      </c>
    </row>
    <row r="19" spans="1:5" ht="15.75">
      <c r="A19" s="14" t="s">
        <v>16</v>
      </c>
      <c r="B19" s="15" t="s">
        <v>136</v>
      </c>
      <c r="C19" s="16">
        <v>140</v>
      </c>
      <c r="D19" s="15"/>
      <c r="E19" s="17">
        <f t="shared" si="0"/>
        <v>0</v>
      </c>
    </row>
    <row r="20" spans="1:5" ht="15.75">
      <c r="A20" s="14" t="s">
        <v>17</v>
      </c>
      <c r="B20" s="15" t="s">
        <v>137</v>
      </c>
      <c r="C20" s="16">
        <v>100</v>
      </c>
      <c r="D20" s="15"/>
      <c r="E20" s="17">
        <f t="shared" si="0"/>
        <v>0</v>
      </c>
    </row>
    <row r="21" spans="1:5" ht="15.75">
      <c r="A21" s="14" t="s">
        <v>18</v>
      </c>
      <c r="B21" s="15" t="s">
        <v>138</v>
      </c>
      <c r="C21" s="16">
        <v>110</v>
      </c>
      <c r="D21" s="15"/>
      <c r="E21" s="17">
        <f t="shared" si="0"/>
        <v>0</v>
      </c>
    </row>
    <row r="22" spans="1:5" ht="15.75">
      <c r="A22" s="14" t="s">
        <v>19</v>
      </c>
      <c r="B22" s="15" t="s">
        <v>150</v>
      </c>
      <c r="C22" s="16">
        <v>75</v>
      </c>
      <c r="D22" s="15"/>
      <c r="E22" s="17">
        <f t="shared" si="0"/>
        <v>0</v>
      </c>
    </row>
    <row r="23" spans="1:5" ht="15.75">
      <c r="A23" s="14" t="s">
        <v>20</v>
      </c>
      <c r="B23" s="15" t="s">
        <v>151</v>
      </c>
      <c r="C23" s="16">
        <v>80</v>
      </c>
      <c r="D23" s="15"/>
      <c r="E23" s="17">
        <f t="shared" si="0"/>
        <v>0</v>
      </c>
    </row>
    <row r="24" spans="1:5" ht="15.75">
      <c r="A24" s="14" t="s">
        <v>21</v>
      </c>
      <c r="B24" s="15" t="s">
        <v>140</v>
      </c>
      <c r="C24" s="16">
        <v>80</v>
      </c>
      <c r="D24" s="15"/>
      <c r="E24" s="17">
        <f t="shared" si="0"/>
        <v>0</v>
      </c>
    </row>
    <row r="25" spans="1:5" ht="15.75">
      <c r="A25" s="14" t="s">
        <v>22</v>
      </c>
      <c r="B25" s="15" t="s">
        <v>141</v>
      </c>
      <c r="C25" s="16">
        <v>120</v>
      </c>
      <c r="D25" s="15"/>
      <c r="E25" s="17">
        <f t="shared" si="0"/>
        <v>0</v>
      </c>
    </row>
    <row r="26" spans="1:5" ht="15.75">
      <c r="A26" s="14" t="s">
        <v>23</v>
      </c>
      <c r="B26" s="15" t="s">
        <v>142</v>
      </c>
      <c r="C26" s="16">
        <v>110</v>
      </c>
      <c r="D26" s="15"/>
      <c r="E26" s="17">
        <f t="shared" si="0"/>
        <v>0</v>
      </c>
    </row>
    <row r="27" spans="1:5" ht="15.75">
      <c r="A27" s="14" t="s">
        <v>24</v>
      </c>
      <c r="B27" s="15" t="s">
        <v>143</v>
      </c>
      <c r="C27" s="16">
        <v>70</v>
      </c>
      <c r="D27" s="15"/>
      <c r="E27" s="17">
        <f t="shared" si="0"/>
        <v>0</v>
      </c>
    </row>
    <row r="28" spans="1:5" ht="15.75">
      <c r="A28" s="14" t="s">
        <v>25</v>
      </c>
      <c r="B28" s="15" t="s">
        <v>144</v>
      </c>
      <c r="C28" s="16">
        <v>75</v>
      </c>
      <c r="D28" s="15"/>
      <c r="E28" s="17">
        <f t="shared" si="0"/>
        <v>0</v>
      </c>
    </row>
    <row r="29" spans="1:5" ht="15.75">
      <c r="A29" s="14" t="s">
        <v>26</v>
      </c>
      <c r="B29" s="15" t="s">
        <v>145</v>
      </c>
      <c r="C29" s="16">
        <v>85</v>
      </c>
      <c r="D29" s="15"/>
      <c r="E29" s="17">
        <f t="shared" si="0"/>
        <v>0</v>
      </c>
    </row>
    <row r="30" spans="1:5" ht="15.75">
      <c r="A30" s="14" t="s">
        <v>27</v>
      </c>
      <c r="B30" s="15" t="s">
        <v>28</v>
      </c>
      <c r="C30" s="16">
        <v>100</v>
      </c>
      <c r="D30" s="15"/>
      <c r="E30" s="17">
        <f t="shared" si="0"/>
        <v>0</v>
      </c>
    </row>
    <row r="31" spans="1:5" ht="15.75">
      <c r="A31" s="14" t="s">
        <v>29</v>
      </c>
      <c r="B31" s="15" t="s">
        <v>146</v>
      </c>
      <c r="C31" s="16">
        <v>70</v>
      </c>
      <c r="D31" s="15"/>
      <c r="E31" s="17">
        <f t="shared" si="0"/>
        <v>0</v>
      </c>
    </row>
    <row r="32" spans="1:5" ht="15.75">
      <c r="A32" s="14" t="s">
        <v>30</v>
      </c>
      <c r="B32" s="15" t="s">
        <v>147</v>
      </c>
      <c r="C32" s="16">
        <v>50</v>
      </c>
      <c r="D32" s="15"/>
      <c r="E32" s="17">
        <f t="shared" si="0"/>
        <v>0</v>
      </c>
    </row>
    <row r="33" spans="1:5" ht="15.75">
      <c r="A33" s="14" t="s">
        <v>31</v>
      </c>
      <c r="B33" s="15" t="s">
        <v>148</v>
      </c>
      <c r="C33" s="16">
        <v>80</v>
      </c>
      <c r="D33" s="15"/>
      <c r="E33" s="17">
        <f t="shared" si="0"/>
        <v>0</v>
      </c>
    </row>
    <row r="34" spans="1:5" ht="15.75">
      <c r="A34" s="14" t="s">
        <v>32</v>
      </c>
      <c r="B34" s="15" t="s">
        <v>149</v>
      </c>
      <c r="C34" s="16">
        <v>100</v>
      </c>
      <c r="D34" s="15"/>
      <c r="E34" s="17">
        <f t="shared" si="0"/>
        <v>0</v>
      </c>
    </row>
    <row r="35" spans="1:5" ht="16.5" thickBot="1">
      <c r="A35" s="18" t="s">
        <v>33</v>
      </c>
      <c r="B35" s="19" t="s">
        <v>152</v>
      </c>
      <c r="C35" s="20">
        <v>60</v>
      </c>
      <c r="D35" s="19"/>
      <c r="E35" s="21">
        <f t="shared" si="0"/>
        <v>0</v>
      </c>
    </row>
    <row r="36" spans="1:5" ht="15.75">
      <c r="A36" s="2" t="s">
        <v>34</v>
      </c>
      <c r="B36" s="3" t="s">
        <v>153</v>
      </c>
      <c r="C36" s="4">
        <v>150</v>
      </c>
      <c r="D36" s="3"/>
      <c r="E36" s="5">
        <f t="shared" si="0"/>
        <v>0</v>
      </c>
    </row>
    <row r="37" spans="1:5" ht="15.75">
      <c r="A37" s="6" t="s">
        <v>35</v>
      </c>
      <c r="B37" s="7" t="s">
        <v>154</v>
      </c>
      <c r="C37" s="8">
        <v>135</v>
      </c>
      <c r="D37" s="7"/>
      <c r="E37" s="9">
        <f t="shared" si="0"/>
        <v>0</v>
      </c>
    </row>
    <row r="38" spans="1:5" ht="15.75">
      <c r="A38" s="6" t="s">
        <v>36</v>
      </c>
      <c r="B38" s="7" t="s">
        <v>155</v>
      </c>
      <c r="C38" s="8">
        <v>190</v>
      </c>
      <c r="D38" s="7"/>
      <c r="E38" s="9">
        <f t="shared" si="0"/>
        <v>0</v>
      </c>
    </row>
    <row r="39" spans="1:5" ht="15.75">
      <c r="A39" s="6" t="s">
        <v>37</v>
      </c>
      <c r="B39" s="7" t="s">
        <v>156</v>
      </c>
      <c r="C39" s="8">
        <v>130</v>
      </c>
      <c r="D39" s="7"/>
      <c r="E39" s="9">
        <f t="shared" si="0"/>
        <v>0</v>
      </c>
    </row>
    <row r="40" spans="1:5" ht="15.75">
      <c r="A40" s="6" t="s">
        <v>38</v>
      </c>
      <c r="B40" s="7" t="s">
        <v>157</v>
      </c>
      <c r="C40" s="8">
        <v>200</v>
      </c>
      <c r="D40" s="7"/>
      <c r="E40" s="9">
        <f t="shared" si="0"/>
        <v>0</v>
      </c>
    </row>
    <row r="41" spans="1:5" ht="15.75">
      <c r="A41" s="6" t="s">
        <v>38</v>
      </c>
      <c r="B41" s="7" t="s">
        <v>348</v>
      </c>
      <c r="C41" s="8">
        <v>300</v>
      </c>
      <c r="D41" s="7"/>
      <c r="E41" s="9">
        <f t="shared" si="0"/>
        <v>0</v>
      </c>
    </row>
    <row r="42" spans="1:5" ht="15.75">
      <c r="A42" s="6" t="s">
        <v>39</v>
      </c>
      <c r="B42" s="7" t="s">
        <v>158</v>
      </c>
      <c r="C42" s="8">
        <v>220</v>
      </c>
      <c r="D42" s="7"/>
      <c r="E42" s="9">
        <f t="shared" si="0"/>
        <v>0</v>
      </c>
    </row>
    <row r="43" spans="1:5" ht="15.75">
      <c r="A43" s="6" t="s">
        <v>40</v>
      </c>
      <c r="B43" s="7" t="s">
        <v>159</v>
      </c>
      <c r="C43" s="8">
        <v>185</v>
      </c>
      <c r="D43" s="7"/>
      <c r="E43" s="9">
        <f t="shared" si="0"/>
        <v>0</v>
      </c>
    </row>
    <row r="44" spans="1:5" ht="15.75">
      <c r="A44" s="6" t="s">
        <v>41</v>
      </c>
      <c r="B44" s="7" t="s">
        <v>160</v>
      </c>
      <c r="C44" s="8">
        <v>165</v>
      </c>
      <c r="D44" s="7"/>
      <c r="E44" s="9">
        <f t="shared" si="0"/>
        <v>0</v>
      </c>
    </row>
    <row r="45" spans="1:5" ht="15.75">
      <c r="A45" s="6" t="s">
        <v>42</v>
      </c>
      <c r="B45" s="7" t="s">
        <v>161</v>
      </c>
      <c r="C45" s="8">
        <v>125</v>
      </c>
      <c r="D45" s="7"/>
      <c r="E45" s="9">
        <f t="shared" si="0"/>
        <v>0</v>
      </c>
    </row>
    <row r="46" spans="1:5" ht="15.75">
      <c r="A46" s="6" t="s">
        <v>43</v>
      </c>
      <c r="B46" s="7" t="s">
        <v>162</v>
      </c>
      <c r="C46" s="8">
        <v>200</v>
      </c>
      <c r="D46" s="7"/>
      <c r="E46" s="9">
        <f t="shared" si="0"/>
        <v>0</v>
      </c>
    </row>
    <row r="47" spans="1:5" ht="15.75">
      <c r="A47" s="6" t="s">
        <v>44</v>
      </c>
      <c r="B47" s="7" t="s">
        <v>163</v>
      </c>
      <c r="C47" s="8">
        <v>65</v>
      </c>
      <c r="D47" s="7"/>
      <c r="E47" s="9">
        <f t="shared" si="0"/>
        <v>0</v>
      </c>
    </row>
    <row r="48" spans="1:5" ht="15.75">
      <c r="A48" s="6" t="s">
        <v>45</v>
      </c>
      <c r="B48" s="7" t="s">
        <v>164</v>
      </c>
      <c r="C48" s="8">
        <v>115</v>
      </c>
      <c r="D48" s="7"/>
      <c r="E48" s="9">
        <f t="shared" si="0"/>
        <v>0</v>
      </c>
    </row>
    <row r="49" spans="1:5" ht="15.75">
      <c r="A49" s="6" t="s">
        <v>46</v>
      </c>
      <c r="B49" s="7" t="s">
        <v>165</v>
      </c>
      <c r="C49" s="8">
        <v>250</v>
      </c>
      <c r="D49" s="7"/>
      <c r="E49" s="9">
        <f t="shared" si="0"/>
        <v>0</v>
      </c>
    </row>
    <row r="50" spans="1:5" ht="15.75">
      <c r="A50" s="6" t="s">
        <v>47</v>
      </c>
      <c r="B50" s="7" t="s">
        <v>166</v>
      </c>
      <c r="C50" s="8">
        <v>80</v>
      </c>
      <c r="D50" s="7"/>
      <c r="E50" s="9">
        <f t="shared" si="0"/>
        <v>0</v>
      </c>
    </row>
    <row r="51" spans="1:5" ht="15.75">
      <c r="A51" s="6" t="s">
        <v>48</v>
      </c>
      <c r="B51" s="7" t="s">
        <v>167</v>
      </c>
      <c r="C51" s="8">
        <v>120</v>
      </c>
      <c r="D51" s="7"/>
      <c r="E51" s="9">
        <f t="shared" si="0"/>
        <v>0</v>
      </c>
    </row>
    <row r="52" spans="1:5" ht="15.75">
      <c r="A52" s="6" t="s">
        <v>49</v>
      </c>
      <c r="B52" s="7" t="s">
        <v>168</v>
      </c>
      <c r="C52" s="8">
        <v>100</v>
      </c>
      <c r="D52" s="7"/>
      <c r="E52" s="9">
        <f t="shared" si="0"/>
        <v>0</v>
      </c>
    </row>
    <row r="53" spans="1:5" ht="15.75">
      <c r="A53" s="6" t="s">
        <v>50</v>
      </c>
      <c r="B53" s="7" t="s">
        <v>171</v>
      </c>
      <c r="C53" s="8">
        <v>370</v>
      </c>
      <c r="D53" s="7"/>
      <c r="E53" s="9">
        <f t="shared" si="0"/>
        <v>0</v>
      </c>
    </row>
    <row r="54" spans="1:5" ht="15.75">
      <c r="A54" s="6" t="s">
        <v>51</v>
      </c>
      <c r="B54" s="7" t="s">
        <v>169</v>
      </c>
      <c r="C54" s="8">
        <v>100</v>
      </c>
      <c r="D54" s="7"/>
      <c r="E54" s="9">
        <f t="shared" si="0"/>
        <v>0</v>
      </c>
    </row>
    <row r="55" spans="1:5" ht="15.75">
      <c r="A55" s="6" t="s">
        <v>52</v>
      </c>
      <c r="B55" s="7" t="s">
        <v>170</v>
      </c>
      <c r="C55" s="8">
        <v>95</v>
      </c>
      <c r="D55" s="7"/>
      <c r="E55" s="9">
        <f t="shared" si="0"/>
        <v>0</v>
      </c>
    </row>
    <row r="56" spans="1:5" ht="15.75">
      <c r="A56" s="6" t="s">
        <v>53</v>
      </c>
      <c r="B56" s="7" t="s">
        <v>172</v>
      </c>
      <c r="C56" s="8">
        <v>150</v>
      </c>
      <c r="D56" s="7"/>
      <c r="E56" s="9">
        <f t="shared" si="0"/>
        <v>0</v>
      </c>
    </row>
    <row r="57" spans="1:5" ht="15.75">
      <c r="A57" s="6" t="s">
        <v>54</v>
      </c>
      <c r="B57" s="7" t="s">
        <v>173</v>
      </c>
      <c r="C57" s="8">
        <v>75</v>
      </c>
      <c r="D57" s="7"/>
      <c r="E57" s="9">
        <f t="shared" si="0"/>
        <v>0</v>
      </c>
    </row>
    <row r="58" spans="1:5" ht="15.75">
      <c r="A58" s="6" t="s">
        <v>55</v>
      </c>
      <c r="B58" s="7" t="s">
        <v>174</v>
      </c>
      <c r="C58" s="8">
        <v>500</v>
      </c>
      <c r="D58" s="7"/>
      <c r="E58" s="9">
        <f t="shared" si="0"/>
        <v>0</v>
      </c>
    </row>
    <row r="59" spans="1:5" ht="15.75">
      <c r="A59" s="6" t="s">
        <v>56</v>
      </c>
      <c r="B59" s="7" t="s">
        <v>175</v>
      </c>
      <c r="C59" s="8">
        <v>100</v>
      </c>
      <c r="D59" s="7"/>
      <c r="E59" s="9">
        <f t="shared" si="0"/>
        <v>0</v>
      </c>
    </row>
    <row r="60" spans="1:5" ht="15.75">
      <c r="A60" s="6" t="s">
        <v>57</v>
      </c>
      <c r="B60" s="7" t="s">
        <v>176</v>
      </c>
      <c r="C60" s="8">
        <v>125</v>
      </c>
      <c r="D60" s="7"/>
      <c r="E60" s="9">
        <f t="shared" si="0"/>
        <v>0</v>
      </c>
    </row>
    <row r="61" spans="1:5" ht="15.75">
      <c r="A61" s="6" t="s">
        <v>58</v>
      </c>
      <c r="B61" s="7" t="s">
        <v>177</v>
      </c>
      <c r="C61" s="8">
        <v>120</v>
      </c>
      <c r="D61" s="7"/>
      <c r="E61" s="9">
        <f t="shared" si="0"/>
        <v>0</v>
      </c>
    </row>
    <row r="62" spans="1:5" ht="15.75">
      <c r="A62" s="6" t="s">
        <v>59</v>
      </c>
      <c r="B62" s="7" t="s">
        <v>178</v>
      </c>
      <c r="C62" s="8">
        <v>150</v>
      </c>
      <c r="D62" s="7"/>
      <c r="E62" s="9">
        <f t="shared" si="0"/>
        <v>0</v>
      </c>
    </row>
    <row r="63" spans="1:5" ht="15.75">
      <c r="A63" s="6" t="s">
        <v>60</v>
      </c>
      <c r="B63" s="7" t="s">
        <v>179</v>
      </c>
      <c r="C63" s="8">
        <v>120</v>
      </c>
      <c r="D63" s="7"/>
      <c r="E63" s="9">
        <f t="shared" si="0"/>
        <v>0</v>
      </c>
    </row>
    <row r="64" spans="1:5" ht="15.75">
      <c r="A64" s="6" t="s">
        <v>61</v>
      </c>
      <c r="B64" s="7" t="s">
        <v>180</v>
      </c>
      <c r="C64" s="8">
        <v>400</v>
      </c>
      <c r="D64" s="7"/>
      <c r="E64" s="9">
        <f t="shared" si="0"/>
        <v>0</v>
      </c>
    </row>
    <row r="65" spans="1:5" ht="15.75">
      <c r="A65" s="6" t="s">
        <v>62</v>
      </c>
      <c r="B65" s="7" t="s">
        <v>181</v>
      </c>
      <c r="C65" s="8">
        <v>170</v>
      </c>
      <c r="D65" s="7"/>
      <c r="E65" s="9">
        <f t="shared" si="0"/>
        <v>0</v>
      </c>
    </row>
    <row r="66" spans="1:5" ht="15.75">
      <c r="A66" s="6" t="s">
        <v>63</v>
      </c>
      <c r="B66" s="7" t="s">
        <v>182</v>
      </c>
      <c r="C66" s="8">
        <v>200</v>
      </c>
      <c r="D66" s="7"/>
      <c r="E66" s="9">
        <f t="shared" si="0"/>
        <v>0</v>
      </c>
    </row>
    <row r="67" spans="1:5" ht="15.75">
      <c r="A67" s="6" t="s">
        <v>64</v>
      </c>
      <c r="B67" s="7" t="s">
        <v>183</v>
      </c>
      <c r="C67" s="8">
        <v>170</v>
      </c>
      <c r="D67" s="7"/>
      <c r="E67" s="9">
        <f t="shared" si="0"/>
        <v>0</v>
      </c>
    </row>
    <row r="68" spans="1:5" ht="15.75">
      <c r="A68" s="6" t="s">
        <v>65</v>
      </c>
      <c r="B68" s="7" t="s">
        <v>184</v>
      </c>
      <c r="C68" s="8">
        <v>85</v>
      </c>
      <c r="D68" s="7"/>
      <c r="E68" s="9">
        <f t="shared" si="0"/>
        <v>0</v>
      </c>
    </row>
    <row r="69" spans="1:5" ht="15.75">
      <c r="A69" s="6" t="s">
        <v>66</v>
      </c>
      <c r="B69" s="7" t="s">
        <v>185</v>
      </c>
      <c r="C69" s="8">
        <v>135</v>
      </c>
      <c r="D69" s="7"/>
      <c r="E69" s="9">
        <f t="shared" si="0"/>
        <v>0</v>
      </c>
    </row>
    <row r="70" spans="1:5" ht="15.75">
      <c r="A70" s="6" t="s">
        <v>67</v>
      </c>
      <c r="B70" s="7" t="s">
        <v>186</v>
      </c>
      <c r="C70" s="8">
        <v>150</v>
      </c>
      <c r="D70" s="7"/>
      <c r="E70" s="9">
        <f t="shared" si="0"/>
        <v>0</v>
      </c>
    </row>
    <row r="71" spans="1:5" ht="15.75">
      <c r="A71" s="6" t="s">
        <v>68</v>
      </c>
      <c r="B71" s="7" t="s">
        <v>187</v>
      </c>
      <c r="C71" s="8">
        <v>150</v>
      </c>
      <c r="D71" s="7"/>
      <c r="E71" s="9">
        <f t="shared" si="0"/>
        <v>0</v>
      </c>
    </row>
    <row r="72" spans="1:5" ht="15.75">
      <c r="A72" s="6" t="s">
        <v>69</v>
      </c>
      <c r="B72" s="7" t="s">
        <v>188</v>
      </c>
      <c r="C72" s="8">
        <v>140</v>
      </c>
      <c r="D72" s="7"/>
      <c r="E72" s="9">
        <f aca="true" t="shared" si="1" ref="E72:E133">C72*D72</f>
        <v>0</v>
      </c>
    </row>
    <row r="73" spans="1:5" ht="15.75">
      <c r="A73" s="6" t="s">
        <v>70</v>
      </c>
      <c r="B73" s="7" t="s">
        <v>189</v>
      </c>
      <c r="C73" s="8">
        <v>95</v>
      </c>
      <c r="D73" s="7"/>
      <c r="E73" s="9">
        <f t="shared" si="1"/>
        <v>0</v>
      </c>
    </row>
    <row r="74" spans="1:5" ht="15.75">
      <c r="A74" s="6" t="s">
        <v>71</v>
      </c>
      <c r="B74" s="7" t="s">
        <v>190</v>
      </c>
      <c r="C74" s="8">
        <v>135</v>
      </c>
      <c r="D74" s="7"/>
      <c r="E74" s="9">
        <f t="shared" si="1"/>
        <v>0</v>
      </c>
    </row>
    <row r="75" spans="1:5" ht="15.75">
      <c r="A75" s="6" t="s">
        <v>72</v>
      </c>
      <c r="B75" s="7" t="s">
        <v>73</v>
      </c>
      <c r="C75" s="8">
        <v>80</v>
      </c>
      <c r="D75" s="7"/>
      <c r="E75" s="9">
        <f t="shared" si="1"/>
        <v>0</v>
      </c>
    </row>
    <row r="76" spans="1:5" ht="15.75">
      <c r="A76" s="6" t="s">
        <v>74</v>
      </c>
      <c r="B76" s="7" t="s">
        <v>191</v>
      </c>
      <c r="C76" s="8">
        <v>80</v>
      </c>
      <c r="D76" s="7"/>
      <c r="E76" s="9">
        <f t="shared" si="1"/>
        <v>0</v>
      </c>
    </row>
    <row r="77" spans="1:5" ht="15.75">
      <c r="A77" s="6" t="s">
        <v>75</v>
      </c>
      <c r="B77" s="7" t="s">
        <v>192</v>
      </c>
      <c r="C77" s="8">
        <v>200</v>
      </c>
      <c r="D77" s="7"/>
      <c r="E77" s="9">
        <f t="shared" si="1"/>
        <v>0</v>
      </c>
    </row>
    <row r="78" spans="1:5" ht="15.75">
      <c r="A78" s="6" t="s">
        <v>76</v>
      </c>
      <c r="B78" s="7" t="s">
        <v>193</v>
      </c>
      <c r="C78" s="8">
        <v>170</v>
      </c>
      <c r="D78" s="7"/>
      <c r="E78" s="9">
        <f t="shared" si="1"/>
        <v>0</v>
      </c>
    </row>
    <row r="79" spans="1:5" ht="15.75">
      <c r="A79" s="6" t="s">
        <v>77</v>
      </c>
      <c r="B79" s="7" t="s">
        <v>194</v>
      </c>
      <c r="C79" s="8">
        <v>90</v>
      </c>
      <c r="D79" s="7"/>
      <c r="E79" s="9">
        <f t="shared" si="1"/>
        <v>0</v>
      </c>
    </row>
    <row r="80" spans="1:5" ht="15.75">
      <c r="A80" s="6" t="s">
        <v>78</v>
      </c>
      <c r="B80" s="7" t="s">
        <v>195</v>
      </c>
      <c r="C80" s="8">
        <v>85</v>
      </c>
      <c r="D80" s="7"/>
      <c r="E80" s="9">
        <f t="shared" si="1"/>
        <v>0</v>
      </c>
    </row>
    <row r="81" spans="1:5" ht="15.75">
      <c r="A81" s="6" t="s">
        <v>79</v>
      </c>
      <c r="B81" s="7" t="s">
        <v>196</v>
      </c>
      <c r="C81" s="8">
        <v>190</v>
      </c>
      <c r="D81" s="7"/>
      <c r="E81" s="9">
        <f t="shared" si="1"/>
        <v>0</v>
      </c>
    </row>
    <row r="82" spans="1:5" ht="15.75">
      <c r="A82" s="6" t="s">
        <v>80</v>
      </c>
      <c r="B82" s="7" t="s">
        <v>197</v>
      </c>
      <c r="C82" s="8">
        <v>80</v>
      </c>
      <c r="D82" s="7"/>
      <c r="E82" s="9">
        <f t="shared" si="1"/>
        <v>0</v>
      </c>
    </row>
    <row r="83" spans="1:5" ht="15.75">
      <c r="A83" s="6" t="s">
        <v>81</v>
      </c>
      <c r="B83" s="7" t="s">
        <v>198</v>
      </c>
      <c r="C83" s="8">
        <v>120</v>
      </c>
      <c r="D83" s="7"/>
      <c r="E83" s="9">
        <f t="shared" si="1"/>
        <v>0</v>
      </c>
    </row>
    <row r="84" spans="1:5" ht="15.75">
      <c r="A84" s="6" t="s">
        <v>82</v>
      </c>
      <c r="B84" s="7" t="s">
        <v>199</v>
      </c>
      <c r="C84" s="8">
        <v>65</v>
      </c>
      <c r="D84" s="7"/>
      <c r="E84" s="9">
        <f t="shared" si="1"/>
        <v>0</v>
      </c>
    </row>
    <row r="85" spans="1:5" ht="15.75">
      <c r="A85" s="6" t="s">
        <v>83</v>
      </c>
      <c r="B85" s="7" t="s">
        <v>200</v>
      </c>
      <c r="C85" s="8">
        <v>65</v>
      </c>
      <c r="D85" s="7"/>
      <c r="E85" s="9">
        <f t="shared" si="1"/>
        <v>0</v>
      </c>
    </row>
    <row r="86" spans="1:5" ht="15.75">
      <c r="A86" s="6" t="s">
        <v>84</v>
      </c>
      <c r="B86" s="7" t="s">
        <v>201</v>
      </c>
      <c r="C86" s="8">
        <v>80</v>
      </c>
      <c r="D86" s="7"/>
      <c r="E86" s="9">
        <f t="shared" si="1"/>
        <v>0</v>
      </c>
    </row>
    <row r="87" spans="1:5" ht="15.75">
      <c r="A87" s="6" t="s">
        <v>85</v>
      </c>
      <c r="B87" s="7" t="s">
        <v>202</v>
      </c>
      <c r="C87" s="8">
        <v>120</v>
      </c>
      <c r="D87" s="7"/>
      <c r="E87" s="9">
        <f t="shared" si="1"/>
        <v>0</v>
      </c>
    </row>
    <row r="88" spans="1:5" ht="15.75">
      <c r="A88" s="6" t="s">
        <v>86</v>
      </c>
      <c r="B88" s="7" t="s">
        <v>203</v>
      </c>
      <c r="C88" s="8">
        <v>85</v>
      </c>
      <c r="D88" s="7"/>
      <c r="E88" s="9">
        <f t="shared" si="1"/>
        <v>0</v>
      </c>
    </row>
    <row r="89" spans="1:5" ht="15.75">
      <c r="A89" s="6" t="s">
        <v>87</v>
      </c>
      <c r="B89" s="7" t="s">
        <v>204</v>
      </c>
      <c r="C89" s="8">
        <v>70</v>
      </c>
      <c r="D89" s="7"/>
      <c r="E89" s="9">
        <f t="shared" si="1"/>
        <v>0</v>
      </c>
    </row>
    <row r="90" spans="1:5" ht="15.75">
      <c r="A90" s="6" t="s">
        <v>88</v>
      </c>
      <c r="B90" s="7" t="s">
        <v>205</v>
      </c>
      <c r="C90" s="8">
        <v>40</v>
      </c>
      <c r="D90" s="7"/>
      <c r="E90" s="9">
        <f t="shared" si="1"/>
        <v>0</v>
      </c>
    </row>
    <row r="91" spans="1:5" ht="15.75">
      <c r="A91" s="6" t="s">
        <v>89</v>
      </c>
      <c r="B91" s="7" t="s">
        <v>206</v>
      </c>
      <c r="C91" s="8">
        <v>95</v>
      </c>
      <c r="D91" s="7"/>
      <c r="E91" s="9">
        <f t="shared" si="1"/>
        <v>0</v>
      </c>
    </row>
    <row r="92" spans="1:5" ht="15.75">
      <c r="A92" s="6" t="s">
        <v>90</v>
      </c>
      <c r="B92" s="7" t="s">
        <v>207</v>
      </c>
      <c r="C92" s="8">
        <v>50</v>
      </c>
      <c r="D92" s="7"/>
      <c r="E92" s="9">
        <f t="shared" si="1"/>
        <v>0</v>
      </c>
    </row>
    <row r="93" spans="1:5" ht="15.75">
      <c r="A93" s="6" t="s">
        <v>91</v>
      </c>
      <c r="B93" s="7" t="s">
        <v>208</v>
      </c>
      <c r="C93" s="8">
        <v>70</v>
      </c>
      <c r="D93" s="7"/>
      <c r="E93" s="9">
        <f t="shared" si="1"/>
        <v>0</v>
      </c>
    </row>
    <row r="94" spans="1:5" ht="15.75">
      <c r="A94" s="6" t="s">
        <v>92</v>
      </c>
      <c r="B94" s="7" t="s">
        <v>349</v>
      </c>
      <c r="C94" s="8">
        <v>250</v>
      </c>
      <c r="D94" s="7"/>
      <c r="E94" s="9">
        <f t="shared" si="1"/>
        <v>0</v>
      </c>
    </row>
    <row r="95" spans="1:5" ht="15.75">
      <c r="A95" s="6" t="s">
        <v>93</v>
      </c>
      <c r="B95" s="7" t="s">
        <v>209</v>
      </c>
      <c r="C95" s="8">
        <v>20</v>
      </c>
      <c r="D95" s="7"/>
      <c r="E95" s="9">
        <f t="shared" si="1"/>
        <v>0</v>
      </c>
    </row>
    <row r="96" spans="1:5" ht="15.75">
      <c r="A96" s="6" t="s">
        <v>350</v>
      </c>
      <c r="B96" s="7" t="s">
        <v>351</v>
      </c>
      <c r="C96" s="8">
        <v>40</v>
      </c>
      <c r="D96" s="7"/>
      <c r="E96" s="9">
        <f t="shared" si="1"/>
        <v>0</v>
      </c>
    </row>
    <row r="97" spans="1:5" ht="15.75">
      <c r="A97" s="6" t="s">
        <v>352</v>
      </c>
      <c r="B97" s="7" t="s">
        <v>353</v>
      </c>
      <c r="C97" s="8">
        <v>50</v>
      </c>
      <c r="D97" s="7"/>
      <c r="E97" s="9">
        <f t="shared" si="1"/>
        <v>0</v>
      </c>
    </row>
    <row r="98" spans="1:5" ht="15.75">
      <c r="A98" s="6" t="s">
        <v>354</v>
      </c>
      <c r="B98" s="7" t="s">
        <v>372</v>
      </c>
      <c r="C98" s="8">
        <v>135</v>
      </c>
      <c r="D98" s="7"/>
      <c r="E98" s="9">
        <f t="shared" si="1"/>
        <v>0</v>
      </c>
    </row>
    <row r="99" spans="1:5" ht="15.75">
      <c r="A99" s="6" t="s">
        <v>355</v>
      </c>
      <c r="B99" s="7" t="s">
        <v>356</v>
      </c>
      <c r="C99" s="8">
        <v>150</v>
      </c>
      <c r="D99" s="7"/>
      <c r="E99" s="9">
        <f t="shared" si="1"/>
        <v>0</v>
      </c>
    </row>
    <row r="100" spans="1:5" ht="15.75">
      <c r="A100" s="6" t="s">
        <v>357</v>
      </c>
      <c r="B100" s="7" t="s">
        <v>358</v>
      </c>
      <c r="C100" s="8">
        <v>110</v>
      </c>
      <c r="D100" s="7"/>
      <c r="E100" s="9">
        <f t="shared" si="1"/>
        <v>0</v>
      </c>
    </row>
    <row r="101" spans="1:5" ht="15.75">
      <c r="A101" s="6" t="s">
        <v>359</v>
      </c>
      <c r="B101" s="7" t="s">
        <v>320</v>
      </c>
      <c r="C101" s="8">
        <v>180</v>
      </c>
      <c r="D101" s="7"/>
      <c r="E101" s="9">
        <f t="shared" si="1"/>
        <v>0</v>
      </c>
    </row>
    <row r="102" spans="1:5" ht="15.75">
      <c r="A102" s="6" t="s">
        <v>360</v>
      </c>
      <c r="B102" s="7" t="s">
        <v>361</v>
      </c>
      <c r="C102" s="8">
        <v>150</v>
      </c>
      <c r="D102" s="7"/>
      <c r="E102" s="9">
        <f t="shared" si="1"/>
        <v>0</v>
      </c>
    </row>
    <row r="103" spans="1:5" ht="15.75">
      <c r="A103" s="6" t="s">
        <v>362</v>
      </c>
      <c r="B103" s="7" t="s">
        <v>363</v>
      </c>
      <c r="C103" s="8">
        <v>70</v>
      </c>
      <c r="D103" s="7"/>
      <c r="E103" s="9">
        <f t="shared" si="1"/>
        <v>0</v>
      </c>
    </row>
    <row r="104" spans="1:5" ht="15.75">
      <c r="A104" s="6" t="s">
        <v>364</v>
      </c>
      <c r="B104" s="7" t="s">
        <v>365</v>
      </c>
      <c r="C104" s="8">
        <v>100</v>
      </c>
      <c r="D104" s="7"/>
      <c r="E104" s="9">
        <f t="shared" si="1"/>
        <v>0</v>
      </c>
    </row>
    <row r="105" spans="1:5" ht="15.75">
      <c r="A105" s="6" t="s">
        <v>366</v>
      </c>
      <c r="B105" s="7" t="s">
        <v>367</v>
      </c>
      <c r="C105" s="8">
        <v>50</v>
      </c>
      <c r="D105" s="7"/>
      <c r="E105" s="9">
        <f t="shared" si="1"/>
        <v>0</v>
      </c>
    </row>
    <row r="106" spans="1:5" ht="15.75">
      <c r="A106" s="6" t="s">
        <v>368</v>
      </c>
      <c r="B106" s="7" t="s">
        <v>369</v>
      </c>
      <c r="C106" s="8">
        <v>100</v>
      </c>
      <c r="D106" s="7"/>
      <c r="E106" s="9">
        <f t="shared" si="1"/>
        <v>0</v>
      </c>
    </row>
    <row r="107" spans="1:5" ht="15.75">
      <c r="A107" s="6" t="s">
        <v>371</v>
      </c>
      <c r="B107" s="7" t="s">
        <v>370</v>
      </c>
      <c r="C107" s="8">
        <v>70</v>
      </c>
      <c r="D107" s="7"/>
      <c r="E107" s="9">
        <f t="shared" si="1"/>
        <v>0</v>
      </c>
    </row>
    <row r="108" spans="1:5" ht="16.5" thickBot="1">
      <c r="A108" s="2" t="s">
        <v>373</v>
      </c>
      <c r="B108" s="3" t="s">
        <v>374</v>
      </c>
      <c r="C108" s="4">
        <v>150</v>
      </c>
      <c r="D108" s="3"/>
      <c r="E108" s="9">
        <f t="shared" si="1"/>
        <v>0</v>
      </c>
    </row>
    <row r="109" spans="1:5" ht="15.75">
      <c r="A109" s="22" t="s">
        <v>94</v>
      </c>
      <c r="B109" s="23" t="s">
        <v>210</v>
      </c>
      <c r="C109" s="24">
        <v>200</v>
      </c>
      <c r="D109" s="23"/>
      <c r="E109" s="25">
        <f t="shared" si="1"/>
        <v>0</v>
      </c>
    </row>
    <row r="110" spans="1:5" ht="15.75">
      <c r="A110" s="26" t="s">
        <v>95</v>
      </c>
      <c r="B110" s="27" t="s">
        <v>211</v>
      </c>
      <c r="C110" s="28">
        <v>180</v>
      </c>
      <c r="D110" s="27"/>
      <c r="E110" s="29">
        <f t="shared" si="1"/>
        <v>0</v>
      </c>
    </row>
    <row r="111" spans="1:5" ht="15.75">
      <c r="A111" s="26" t="s">
        <v>96</v>
      </c>
      <c r="B111" s="27" t="s">
        <v>212</v>
      </c>
      <c r="C111" s="28">
        <v>185</v>
      </c>
      <c r="D111" s="27"/>
      <c r="E111" s="29">
        <f t="shared" si="1"/>
        <v>0</v>
      </c>
    </row>
    <row r="112" spans="1:5" ht="15.75">
      <c r="A112" s="26" t="s">
        <v>97</v>
      </c>
      <c r="B112" s="27" t="s">
        <v>213</v>
      </c>
      <c r="C112" s="28">
        <v>180</v>
      </c>
      <c r="D112" s="27"/>
      <c r="E112" s="29">
        <f t="shared" si="1"/>
        <v>0</v>
      </c>
    </row>
    <row r="113" spans="1:5" ht="15.75">
      <c r="A113" s="26" t="s">
        <v>98</v>
      </c>
      <c r="B113" s="27" t="s">
        <v>214</v>
      </c>
      <c r="C113" s="28">
        <v>175</v>
      </c>
      <c r="D113" s="27"/>
      <c r="E113" s="29">
        <f t="shared" si="1"/>
        <v>0</v>
      </c>
    </row>
    <row r="114" spans="1:5" ht="15.75">
      <c r="A114" s="26" t="s">
        <v>99</v>
      </c>
      <c r="B114" s="27" t="s">
        <v>215</v>
      </c>
      <c r="C114" s="28">
        <v>220</v>
      </c>
      <c r="D114" s="27"/>
      <c r="E114" s="29">
        <f t="shared" si="1"/>
        <v>0</v>
      </c>
    </row>
    <row r="115" spans="1:5" ht="15.75">
      <c r="A115" s="26" t="s">
        <v>100</v>
      </c>
      <c r="B115" s="27" t="s">
        <v>216</v>
      </c>
      <c r="C115" s="28">
        <v>245</v>
      </c>
      <c r="D115" s="27"/>
      <c r="E115" s="29">
        <f t="shared" si="1"/>
        <v>0</v>
      </c>
    </row>
    <row r="116" spans="1:5" ht="15.75">
      <c r="A116" s="26" t="s">
        <v>101</v>
      </c>
      <c r="B116" s="27" t="s">
        <v>217</v>
      </c>
      <c r="C116" s="28">
        <v>300</v>
      </c>
      <c r="D116" s="27"/>
      <c r="E116" s="29">
        <f t="shared" si="1"/>
        <v>0</v>
      </c>
    </row>
    <row r="117" spans="1:5" ht="15.75">
      <c r="A117" s="26" t="s">
        <v>102</v>
      </c>
      <c r="B117" s="27" t="s">
        <v>218</v>
      </c>
      <c r="C117" s="28">
        <v>220</v>
      </c>
      <c r="D117" s="27"/>
      <c r="E117" s="29">
        <f t="shared" si="1"/>
        <v>0</v>
      </c>
    </row>
    <row r="118" spans="1:5" ht="15.75">
      <c r="A118" s="26" t="s">
        <v>103</v>
      </c>
      <c r="B118" s="27" t="s">
        <v>219</v>
      </c>
      <c r="C118" s="28">
        <v>300</v>
      </c>
      <c r="D118" s="27"/>
      <c r="E118" s="29">
        <f t="shared" si="1"/>
        <v>0</v>
      </c>
    </row>
    <row r="119" spans="1:5" ht="15.75">
      <c r="A119" s="26" t="s">
        <v>104</v>
      </c>
      <c r="B119" s="27" t="s">
        <v>220</v>
      </c>
      <c r="C119" s="28">
        <v>220</v>
      </c>
      <c r="D119" s="27"/>
      <c r="E119" s="29">
        <f t="shared" si="1"/>
        <v>0</v>
      </c>
    </row>
    <row r="120" spans="1:5" ht="15.75">
      <c r="A120" s="26" t="s">
        <v>105</v>
      </c>
      <c r="B120" s="27" t="s">
        <v>221</v>
      </c>
      <c r="C120" s="28">
        <v>285</v>
      </c>
      <c r="D120" s="27"/>
      <c r="E120" s="29">
        <f t="shared" si="1"/>
        <v>0</v>
      </c>
    </row>
    <row r="121" spans="1:5" ht="15.75">
      <c r="A121" s="26" t="s">
        <v>106</v>
      </c>
      <c r="B121" s="27" t="s">
        <v>222</v>
      </c>
      <c r="C121" s="28">
        <v>240</v>
      </c>
      <c r="D121" s="27"/>
      <c r="E121" s="29">
        <f t="shared" si="1"/>
        <v>0</v>
      </c>
    </row>
    <row r="122" spans="1:5" ht="15.75">
      <c r="A122" s="26" t="s">
        <v>107</v>
      </c>
      <c r="B122" s="27" t="s">
        <v>223</v>
      </c>
      <c r="C122" s="28">
        <v>240</v>
      </c>
      <c r="D122" s="27"/>
      <c r="E122" s="29">
        <f t="shared" si="1"/>
        <v>0</v>
      </c>
    </row>
    <row r="123" spans="1:5" ht="15.75">
      <c r="A123" s="26" t="s">
        <v>108</v>
      </c>
      <c r="B123" s="27" t="s">
        <v>224</v>
      </c>
      <c r="C123" s="28">
        <v>200</v>
      </c>
      <c r="D123" s="27"/>
      <c r="E123" s="29">
        <f t="shared" si="1"/>
        <v>0</v>
      </c>
    </row>
    <row r="124" spans="1:5" ht="15.75">
      <c r="A124" s="26" t="s">
        <v>109</v>
      </c>
      <c r="B124" s="27" t="s">
        <v>225</v>
      </c>
      <c r="C124" s="28">
        <v>200</v>
      </c>
      <c r="D124" s="27"/>
      <c r="E124" s="29">
        <f t="shared" si="1"/>
        <v>0</v>
      </c>
    </row>
    <row r="125" spans="1:5" ht="15.75">
      <c r="A125" s="26" t="s">
        <v>110</v>
      </c>
      <c r="B125" s="27" t="s">
        <v>226</v>
      </c>
      <c r="C125" s="28">
        <v>225</v>
      </c>
      <c r="D125" s="27"/>
      <c r="E125" s="29">
        <f t="shared" si="1"/>
        <v>0</v>
      </c>
    </row>
    <row r="126" spans="1:5" ht="15.75">
      <c r="A126" s="26" t="s">
        <v>111</v>
      </c>
      <c r="B126" s="27" t="s">
        <v>227</v>
      </c>
      <c r="C126" s="28">
        <v>195</v>
      </c>
      <c r="D126" s="27"/>
      <c r="E126" s="29">
        <f t="shared" si="1"/>
        <v>0</v>
      </c>
    </row>
    <row r="127" spans="1:5" ht="15.75">
      <c r="A127" s="26" t="s">
        <v>112</v>
      </c>
      <c r="B127" s="27" t="s">
        <v>228</v>
      </c>
      <c r="C127" s="28">
        <v>100</v>
      </c>
      <c r="D127" s="27"/>
      <c r="E127" s="29">
        <f t="shared" si="1"/>
        <v>0</v>
      </c>
    </row>
    <row r="128" spans="1:5" ht="15.75">
      <c r="A128" s="26" t="s">
        <v>113</v>
      </c>
      <c r="B128" s="27" t="s">
        <v>229</v>
      </c>
      <c r="C128" s="28">
        <v>150</v>
      </c>
      <c r="D128" s="27"/>
      <c r="E128" s="29">
        <f t="shared" si="1"/>
        <v>0</v>
      </c>
    </row>
    <row r="129" spans="1:5" ht="15.75">
      <c r="A129" s="26" t="s">
        <v>114</v>
      </c>
      <c r="B129" s="27" t="s">
        <v>230</v>
      </c>
      <c r="C129" s="28">
        <v>250</v>
      </c>
      <c r="D129" s="27"/>
      <c r="E129" s="29">
        <f t="shared" si="1"/>
        <v>0</v>
      </c>
    </row>
    <row r="130" spans="1:5" ht="15.75">
      <c r="A130" s="26" t="s">
        <v>115</v>
      </c>
      <c r="B130" s="27" t="s">
        <v>231</v>
      </c>
      <c r="C130" s="28">
        <v>185</v>
      </c>
      <c r="D130" s="27"/>
      <c r="E130" s="29">
        <f t="shared" si="1"/>
        <v>0</v>
      </c>
    </row>
    <row r="131" spans="1:5" ht="15.75">
      <c r="A131" s="26" t="s">
        <v>116</v>
      </c>
      <c r="B131" s="27" t="s">
        <v>232</v>
      </c>
      <c r="C131" s="28">
        <v>260</v>
      </c>
      <c r="D131" s="27"/>
      <c r="E131" s="29">
        <f t="shared" si="1"/>
        <v>0</v>
      </c>
    </row>
    <row r="132" spans="1:5" ht="15.75">
      <c r="A132" s="26" t="s">
        <v>117</v>
      </c>
      <c r="B132" s="27" t="s">
        <v>233</v>
      </c>
      <c r="C132" s="28">
        <v>245</v>
      </c>
      <c r="D132" s="27"/>
      <c r="E132" s="29">
        <f t="shared" si="1"/>
        <v>0</v>
      </c>
    </row>
    <row r="133" spans="1:5" ht="16.5" thickBot="1">
      <c r="A133" s="30" t="s">
        <v>118</v>
      </c>
      <c r="B133" s="31" t="s">
        <v>234</v>
      </c>
      <c r="C133" s="32">
        <v>280</v>
      </c>
      <c r="D133" s="33"/>
      <c r="E133" s="34">
        <f t="shared" si="1"/>
        <v>0</v>
      </c>
    </row>
    <row r="134" spans="3:5" ht="19.5" thickBot="1">
      <c r="C134" s="50" t="s">
        <v>139</v>
      </c>
      <c r="D134" s="51"/>
      <c r="E134" s="35">
        <f>SUM(E5:E133)</f>
        <v>0</v>
      </c>
    </row>
    <row r="137" spans="1:5" ht="15.75">
      <c r="A137" s="41" t="s">
        <v>0</v>
      </c>
      <c r="B137" s="42" t="s">
        <v>239</v>
      </c>
      <c r="C137" s="43" t="s">
        <v>240</v>
      </c>
      <c r="D137" s="42" t="s">
        <v>344</v>
      </c>
      <c r="E137" s="44"/>
    </row>
    <row r="138" spans="1:5" ht="15.75">
      <c r="A138" s="45" t="s">
        <v>241</v>
      </c>
      <c r="B138" s="46" t="s">
        <v>242</v>
      </c>
      <c r="C138" s="47">
        <v>35</v>
      </c>
      <c r="D138" s="46"/>
      <c r="E138" s="48">
        <f>C138*D138</f>
        <v>0</v>
      </c>
    </row>
    <row r="139" spans="1:5" ht="15.75">
      <c r="A139" s="45" t="s">
        <v>243</v>
      </c>
      <c r="B139" s="46" t="s">
        <v>244</v>
      </c>
      <c r="C139" s="47">
        <v>30</v>
      </c>
      <c r="D139" s="46"/>
      <c r="E139" s="48">
        <f aca="true" t="shared" si="2" ref="E139:E189">C139*D139</f>
        <v>0</v>
      </c>
    </row>
    <row r="140" spans="1:5" ht="15.75">
      <c r="A140" s="45" t="s">
        <v>245</v>
      </c>
      <c r="B140" s="46" t="s">
        <v>246</v>
      </c>
      <c r="C140" s="47">
        <v>35</v>
      </c>
      <c r="D140" s="46"/>
      <c r="E140" s="48">
        <f t="shared" si="2"/>
        <v>0</v>
      </c>
    </row>
    <row r="141" spans="1:5" ht="15.75">
      <c r="A141" s="45" t="s">
        <v>247</v>
      </c>
      <c r="B141" s="46" t="s">
        <v>248</v>
      </c>
      <c r="C141" s="47">
        <v>45</v>
      </c>
      <c r="D141" s="46"/>
      <c r="E141" s="48">
        <f t="shared" si="2"/>
        <v>0</v>
      </c>
    </row>
    <row r="142" spans="1:5" ht="15.75">
      <c r="A142" s="45" t="s">
        <v>249</v>
      </c>
      <c r="B142" s="46" t="s">
        <v>250</v>
      </c>
      <c r="C142" s="47">
        <v>35</v>
      </c>
      <c r="D142" s="46"/>
      <c r="E142" s="48">
        <f t="shared" si="2"/>
        <v>0</v>
      </c>
    </row>
    <row r="143" spans="1:5" ht="15.75">
      <c r="A143" s="45" t="s">
        <v>251</v>
      </c>
      <c r="B143" s="46" t="s">
        <v>252</v>
      </c>
      <c r="C143" s="47">
        <v>50</v>
      </c>
      <c r="D143" s="46"/>
      <c r="E143" s="48">
        <f t="shared" si="2"/>
        <v>0</v>
      </c>
    </row>
    <row r="144" spans="1:5" ht="15.75">
      <c r="A144" s="45" t="s">
        <v>253</v>
      </c>
      <c r="B144" s="46" t="s">
        <v>254</v>
      </c>
      <c r="C144" s="47">
        <v>35</v>
      </c>
      <c r="D144" s="46"/>
      <c r="E144" s="48">
        <f t="shared" si="2"/>
        <v>0</v>
      </c>
    </row>
    <row r="145" spans="1:5" ht="15.75">
      <c r="A145" s="45" t="s">
        <v>255</v>
      </c>
      <c r="B145" s="46" t="s">
        <v>256</v>
      </c>
      <c r="C145" s="47">
        <v>35</v>
      </c>
      <c r="D145" s="46"/>
      <c r="E145" s="48">
        <f t="shared" si="2"/>
        <v>0</v>
      </c>
    </row>
    <row r="146" spans="1:5" ht="15.75">
      <c r="A146" s="45" t="s">
        <v>257</v>
      </c>
      <c r="B146" s="46" t="s">
        <v>258</v>
      </c>
      <c r="C146" s="47">
        <v>60</v>
      </c>
      <c r="D146" s="46"/>
      <c r="E146" s="48">
        <f t="shared" si="2"/>
        <v>0</v>
      </c>
    </row>
    <row r="147" spans="1:5" ht="15.75">
      <c r="A147" s="45" t="s">
        <v>259</v>
      </c>
      <c r="B147" s="46" t="s">
        <v>260</v>
      </c>
      <c r="C147" s="47">
        <v>50</v>
      </c>
      <c r="D147" s="46"/>
      <c r="E147" s="48">
        <f t="shared" si="2"/>
        <v>0</v>
      </c>
    </row>
    <row r="148" spans="1:5" ht="15.75">
      <c r="A148" s="45" t="s">
        <v>261</v>
      </c>
      <c r="B148" s="46" t="s">
        <v>262</v>
      </c>
      <c r="C148" s="47">
        <v>30</v>
      </c>
      <c r="D148" s="46"/>
      <c r="E148" s="48">
        <f t="shared" si="2"/>
        <v>0</v>
      </c>
    </row>
    <row r="149" spans="1:5" ht="15.75">
      <c r="A149" s="45" t="s">
        <v>263</v>
      </c>
      <c r="B149" s="46" t="s">
        <v>264</v>
      </c>
      <c r="C149" s="47">
        <v>30</v>
      </c>
      <c r="D149" s="46"/>
      <c r="E149" s="48">
        <f t="shared" si="2"/>
        <v>0</v>
      </c>
    </row>
    <row r="150" spans="1:5" ht="15.75">
      <c r="A150" s="45" t="s">
        <v>265</v>
      </c>
      <c r="B150" s="46" t="s">
        <v>266</v>
      </c>
      <c r="C150" s="47">
        <v>20</v>
      </c>
      <c r="D150" s="46"/>
      <c r="E150" s="48">
        <f t="shared" si="2"/>
        <v>0</v>
      </c>
    </row>
    <row r="151" spans="1:5" ht="15.75">
      <c r="A151" s="45" t="s">
        <v>267</v>
      </c>
      <c r="B151" s="46" t="s">
        <v>268</v>
      </c>
      <c r="C151" s="47">
        <v>45</v>
      </c>
      <c r="D151" s="46"/>
      <c r="E151" s="48">
        <f t="shared" si="2"/>
        <v>0</v>
      </c>
    </row>
    <row r="152" spans="1:5" ht="15.75">
      <c r="A152" s="45" t="s">
        <v>269</v>
      </c>
      <c r="B152" s="46" t="s">
        <v>270</v>
      </c>
      <c r="C152" s="47">
        <v>35</v>
      </c>
      <c r="D152" s="46"/>
      <c r="E152" s="48">
        <f t="shared" si="2"/>
        <v>0</v>
      </c>
    </row>
    <row r="153" spans="1:5" ht="15.75">
      <c r="A153" s="45" t="s">
        <v>271</v>
      </c>
      <c r="B153" s="46" t="s">
        <v>272</v>
      </c>
      <c r="C153" s="47">
        <v>35</v>
      </c>
      <c r="D153" s="46"/>
      <c r="E153" s="48">
        <f t="shared" si="2"/>
        <v>0</v>
      </c>
    </row>
    <row r="154" spans="1:5" ht="15.75">
      <c r="A154" s="45" t="s">
        <v>273</v>
      </c>
      <c r="B154" s="46" t="s">
        <v>274</v>
      </c>
      <c r="C154" s="47">
        <v>30</v>
      </c>
      <c r="D154" s="46"/>
      <c r="E154" s="48">
        <f t="shared" si="2"/>
        <v>0</v>
      </c>
    </row>
    <row r="155" spans="1:5" ht="15.75">
      <c r="A155" s="45" t="s">
        <v>275</v>
      </c>
      <c r="B155" s="46" t="s">
        <v>276</v>
      </c>
      <c r="C155" s="47">
        <v>35</v>
      </c>
      <c r="D155" s="46"/>
      <c r="E155" s="48">
        <f t="shared" si="2"/>
        <v>0</v>
      </c>
    </row>
    <row r="156" spans="1:5" ht="15.75">
      <c r="A156" s="45" t="s">
        <v>277</v>
      </c>
      <c r="B156" s="46" t="s">
        <v>278</v>
      </c>
      <c r="C156" s="47">
        <v>20</v>
      </c>
      <c r="D156" s="46"/>
      <c r="E156" s="48">
        <f t="shared" si="2"/>
        <v>0</v>
      </c>
    </row>
    <row r="157" spans="1:5" ht="15.75">
      <c r="A157" s="45" t="s">
        <v>279</v>
      </c>
      <c r="B157" s="46" t="s">
        <v>280</v>
      </c>
      <c r="C157" s="47">
        <v>50</v>
      </c>
      <c r="D157" s="46"/>
      <c r="E157" s="48">
        <f t="shared" si="2"/>
        <v>0</v>
      </c>
    </row>
    <row r="158" spans="1:5" ht="15.75">
      <c r="A158" s="45" t="s">
        <v>281</v>
      </c>
      <c r="B158" s="46" t="s">
        <v>282</v>
      </c>
      <c r="C158" s="47">
        <v>30</v>
      </c>
      <c r="D158" s="46"/>
      <c r="E158" s="48">
        <f t="shared" si="2"/>
        <v>0</v>
      </c>
    </row>
    <row r="159" spans="1:5" ht="15.75">
      <c r="A159" s="45" t="s">
        <v>283</v>
      </c>
      <c r="B159" s="46" t="s">
        <v>284</v>
      </c>
      <c r="C159" s="47">
        <v>70</v>
      </c>
      <c r="D159" s="46"/>
      <c r="E159" s="48">
        <f t="shared" si="2"/>
        <v>0</v>
      </c>
    </row>
    <row r="160" spans="1:5" ht="15.75">
      <c r="A160" s="45" t="s">
        <v>285</v>
      </c>
      <c r="B160" s="46" t="s">
        <v>286</v>
      </c>
      <c r="C160" s="47">
        <v>70</v>
      </c>
      <c r="D160" s="46"/>
      <c r="E160" s="48">
        <f t="shared" si="2"/>
        <v>0</v>
      </c>
    </row>
    <row r="161" spans="1:5" ht="15.75">
      <c r="A161" s="45" t="s">
        <v>287</v>
      </c>
      <c r="B161" s="46" t="s">
        <v>288</v>
      </c>
      <c r="C161" s="47">
        <v>80</v>
      </c>
      <c r="D161" s="46"/>
      <c r="E161" s="48">
        <f t="shared" si="2"/>
        <v>0</v>
      </c>
    </row>
    <row r="162" spans="1:5" ht="15.75">
      <c r="A162" s="45" t="s">
        <v>289</v>
      </c>
      <c r="B162" s="46" t="s">
        <v>290</v>
      </c>
      <c r="C162" s="47">
        <v>60</v>
      </c>
      <c r="D162" s="46"/>
      <c r="E162" s="48">
        <f t="shared" si="2"/>
        <v>0</v>
      </c>
    </row>
    <row r="163" spans="1:5" ht="15.75">
      <c r="A163" s="45" t="s">
        <v>291</v>
      </c>
      <c r="B163" s="46" t="s">
        <v>292</v>
      </c>
      <c r="C163" s="47">
        <v>45</v>
      </c>
      <c r="D163" s="46"/>
      <c r="E163" s="48">
        <f t="shared" si="2"/>
        <v>0</v>
      </c>
    </row>
    <row r="164" spans="1:5" ht="15.75">
      <c r="A164" s="45" t="s">
        <v>293</v>
      </c>
      <c r="B164" s="46" t="s">
        <v>294</v>
      </c>
      <c r="C164" s="47">
        <v>45</v>
      </c>
      <c r="D164" s="46"/>
      <c r="E164" s="48">
        <f t="shared" si="2"/>
        <v>0</v>
      </c>
    </row>
    <row r="165" spans="1:5" ht="15.75">
      <c r="A165" s="45" t="s">
        <v>295</v>
      </c>
      <c r="B165" s="46" t="s">
        <v>296</v>
      </c>
      <c r="C165" s="47">
        <v>80</v>
      </c>
      <c r="D165" s="46"/>
      <c r="E165" s="48">
        <f t="shared" si="2"/>
        <v>0</v>
      </c>
    </row>
    <row r="166" spans="1:5" ht="15.75">
      <c r="A166" s="45" t="s">
        <v>297</v>
      </c>
      <c r="B166" s="46" t="s">
        <v>298</v>
      </c>
      <c r="C166" s="47">
        <v>40</v>
      </c>
      <c r="D166" s="46"/>
      <c r="E166" s="48">
        <f t="shared" si="2"/>
        <v>0</v>
      </c>
    </row>
    <row r="167" spans="1:5" ht="15.75">
      <c r="A167" s="45" t="s">
        <v>299</v>
      </c>
      <c r="B167" s="46" t="s">
        <v>300</v>
      </c>
      <c r="C167" s="47">
        <v>50</v>
      </c>
      <c r="D167" s="46"/>
      <c r="E167" s="48">
        <f t="shared" si="2"/>
        <v>0</v>
      </c>
    </row>
    <row r="168" spans="1:5" ht="15.75">
      <c r="A168" s="45" t="s">
        <v>301</v>
      </c>
      <c r="B168" s="46" t="s">
        <v>302</v>
      </c>
      <c r="C168" s="47">
        <v>50</v>
      </c>
      <c r="D168" s="46"/>
      <c r="E168" s="48">
        <f t="shared" si="2"/>
        <v>0</v>
      </c>
    </row>
    <row r="169" spans="1:5" ht="15.75">
      <c r="A169" s="45" t="s">
        <v>303</v>
      </c>
      <c r="B169" s="46" t="s">
        <v>304</v>
      </c>
      <c r="C169" s="47">
        <v>130</v>
      </c>
      <c r="D169" s="46"/>
      <c r="E169" s="48">
        <f t="shared" si="2"/>
        <v>0</v>
      </c>
    </row>
    <row r="170" spans="1:5" ht="15.75">
      <c r="A170" s="45" t="s">
        <v>305</v>
      </c>
      <c r="B170" s="46" t="s">
        <v>306</v>
      </c>
      <c r="C170" s="47">
        <v>70</v>
      </c>
      <c r="D170" s="46"/>
      <c r="E170" s="48">
        <f t="shared" si="2"/>
        <v>0</v>
      </c>
    </row>
    <row r="171" spans="1:5" ht="15.75">
      <c r="A171" s="45" t="s">
        <v>307</v>
      </c>
      <c r="B171" s="46" t="s">
        <v>308</v>
      </c>
      <c r="C171" s="47">
        <v>40</v>
      </c>
      <c r="D171" s="46"/>
      <c r="E171" s="48">
        <f t="shared" si="2"/>
        <v>0</v>
      </c>
    </row>
    <row r="172" spans="1:5" ht="15.75">
      <c r="A172" s="45" t="s">
        <v>309</v>
      </c>
      <c r="B172" s="46" t="s">
        <v>310</v>
      </c>
      <c r="C172" s="47">
        <v>30</v>
      </c>
      <c r="D172" s="46"/>
      <c r="E172" s="48">
        <f t="shared" si="2"/>
        <v>0</v>
      </c>
    </row>
    <row r="173" spans="1:5" ht="15.75">
      <c r="A173" s="45" t="s">
        <v>311</v>
      </c>
      <c r="B173" s="46" t="s">
        <v>312</v>
      </c>
      <c r="C173" s="47">
        <v>40</v>
      </c>
      <c r="D173" s="46"/>
      <c r="E173" s="48">
        <f t="shared" si="2"/>
        <v>0</v>
      </c>
    </row>
    <row r="174" spans="1:5" ht="15.75">
      <c r="A174" s="45" t="s">
        <v>313</v>
      </c>
      <c r="B174" s="46" t="s">
        <v>314</v>
      </c>
      <c r="C174" s="47">
        <v>50</v>
      </c>
      <c r="D174" s="46"/>
      <c r="E174" s="48">
        <f t="shared" si="2"/>
        <v>0</v>
      </c>
    </row>
    <row r="175" spans="1:5" ht="15.75">
      <c r="A175" s="45" t="s">
        <v>315</v>
      </c>
      <c r="B175" s="46" t="s">
        <v>316</v>
      </c>
      <c r="C175" s="47">
        <v>30</v>
      </c>
      <c r="D175" s="46"/>
      <c r="E175" s="48">
        <f t="shared" si="2"/>
        <v>0</v>
      </c>
    </row>
    <row r="176" spans="1:5" ht="15.75">
      <c r="A176" s="45" t="s">
        <v>317</v>
      </c>
      <c r="B176" s="46" t="s">
        <v>318</v>
      </c>
      <c r="C176" s="47">
        <v>130</v>
      </c>
      <c r="D176" s="46"/>
      <c r="E176" s="48">
        <f t="shared" si="2"/>
        <v>0</v>
      </c>
    </row>
    <row r="177" spans="1:5" ht="15.75">
      <c r="A177" s="45" t="s">
        <v>319</v>
      </c>
      <c r="B177" s="46" t="s">
        <v>320</v>
      </c>
      <c r="C177" s="47">
        <v>70</v>
      </c>
      <c r="D177" s="46"/>
      <c r="E177" s="48">
        <f t="shared" si="2"/>
        <v>0</v>
      </c>
    </row>
    <row r="178" spans="1:5" ht="15.75">
      <c r="A178" s="45" t="s">
        <v>321</v>
      </c>
      <c r="B178" s="46" t="s">
        <v>322</v>
      </c>
      <c r="C178" s="47">
        <v>30</v>
      </c>
      <c r="D178" s="46"/>
      <c r="E178" s="48">
        <f t="shared" si="2"/>
        <v>0</v>
      </c>
    </row>
    <row r="179" spans="1:5" ht="15.75">
      <c r="A179" s="45" t="s">
        <v>323</v>
      </c>
      <c r="B179" s="46" t="s">
        <v>324</v>
      </c>
      <c r="C179" s="47">
        <v>60</v>
      </c>
      <c r="D179" s="46"/>
      <c r="E179" s="48">
        <f t="shared" si="2"/>
        <v>0</v>
      </c>
    </row>
    <row r="180" spans="1:5" ht="15.75">
      <c r="A180" s="45" t="s">
        <v>325</v>
      </c>
      <c r="B180" s="46" t="s">
        <v>326</v>
      </c>
      <c r="C180" s="47">
        <v>20</v>
      </c>
      <c r="D180" s="46"/>
      <c r="E180" s="48">
        <f t="shared" si="2"/>
        <v>0</v>
      </c>
    </row>
    <row r="181" spans="1:5" ht="15.75">
      <c r="A181" s="45" t="s">
        <v>327</v>
      </c>
      <c r="B181" s="46" t="s">
        <v>328</v>
      </c>
      <c r="C181" s="47">
        <v>40</v>
      </c>
      <c r="D181" s="46"/>
      <c r="E181" s="48">
        <f t="shared" si="2"/>
        <v>0</v>
      </c>
    </row>
    <row r="182" spans="1:5" ht="15.75">
      <c r="A182" s="45" t="s">
        <v>329</v>
      </c>
      <c r="B182" s="46" t="s">
        <v>330</v>
      </c>
      <c r="C182" s="47">
        <v>40</v>
      </c>
      <c r="D182" s="46"/>
      <c r="E182" s="48">
        <f t="shared" si="2"/>
        <v>0</v>
      </c>
    </row>
    <row r="183" spans="1:5" ht="15.75">
      <c r="A183" s="45" t="s">
        <v>331</v>
      </c>
      <c r="B183" s="46" t="s">
        <v>332</v>
      </c>
      <c r="C183" s="47">
        <v>40</v>
      </c>
      <c r="D183" s="46"/>
      <c r="E183" s="48">
        <f t="shared" si="2"/>
        <v>0</v>
      </c>
    </row>
    <row r="184" spans="1:5" ht="15.75">
      <c r="A184" s="45" t="s">
        <v>333</v>
      </c>
      <c r="B184" s="46" t="s">
        <v>334</v>
      </c>
      <c r="C184" s="47">
        <v>45</v>
      </c>
      <c r="D184" s="46"/>
      <c r="E184" s="48">
        <f t="shared" si="2"/>
        <v>0</v>
      </c>
    </row>
    <row r="185" spans="1:5" ht="15.75">
      <c r="A185" s="45" t="s">
        <v>335</v>
      </c>
      <c r="B185" s="46" t="s">
        <v>336</v>
      </c>
      <c r="C185" s="47">
        <v>40</v>
      </c>
      <c r="D185" s="46"/>
      <c r="E185" s="48">
        <f t="shared" si="2"/>
        <v>0</v>
      </c>
    </row>
    <row r="186" spans="1:5" ht="15.75">
      <c r="A186" s="45" t="s">
        <v>337</v>
      </c>
      <c r="B186" s="46" t="s">
        <v>338</v>
      </c>
      <c r="C186" s="47">
        <v>55</v>
      </c>
      <c r="D186" s="46"/>
      <c r="E186" s="48">
        <f t="shared" si="2"/>
        <v>0</v>
      </c>
    </row>
    <row r="187" spans="1:5" ht="15.75">
      <c r="A187" s="45" t="s">
        <v>339</v>
      </c>
      <c r="B187" s="46" t="s">
        <v>340</v>
      </c>
      <c r="C187" s="47">
        <v>50</v>
      </c>
      <c r="D187" s="46"/>
      <c r="E187" s="48">
        <f t="shared" si="2"/>
        <v>0</v>
      </c>
    </row>
    <row r="188" spans="1:5" ht="15.75">
      <c r="A188" s="45" t="s">
        <v>341</v>
      </c>
      <c r="B188" s="46" t="s">
        <v>342</v>
      </c>
      <c r="C188" s="47">
        <v>50</v>
      </c>
      <c r="D188" s="46"/>
      <c r="E188" s="48">
        <f t="shared" si="2"/>
        <v>0</v>
      </c>
    </row>
    <row r="189" spans="1:5" ht="16.5" thickBot="1">
      <c r="A189" s="45" t="s">
        <v>375</v>
      </c>
      <c r="B189" s="46" t="s">
        <v>376</v>
      </c>
      <c r="C189" s="47">
        <v>60</v>
      </c>
      <c r="D189" s="46"/>
      <c r="E189" s="48">
        <f t="shared" si="2"/>
        <v>0</v>
      </c>
    </row>
    <row r="190" spans="3:5" ht="19.5" thickBot="1">
      <c r="C190" s="50" t="s">
        <v>345</v>
      </c>
      <c r="D190" s="51"/>
      <c r="E190" s="35">
        <f>SUM(E138:E189)</f>
        <v>0</v>
      </c>
    </row>
    <row r="193" ht="15.75" thickBot="1"/>
    <row r="194" spans="3:5" ht="19.5" thickBot="1">
      <c r="C194" s="50" t="s">
        <v>346</v>
      </c>
      <c r="D194" s="51"/>
      <c r="E194" s="35">
        <f>E190+E134</f>
        <v>0</v>
      </c>
    </row>
    <row r="195" spans="3:5" ht="19.5" thickBot="1">
      <c r="C195" s="50" t="s">
        <v>347</v>
      </c>
      <c r="D195" s="51"/>
      <c r="E195" s="35">
        <f>E194*1.21</f>
        <v>0</v>
      </c>
    </row>
  </sheetData>
  <sheetProtection/>
  <mergeCells count="10">
    <mergeCell ref="C194:D194"/>
    <mergeCell ref="C195:D195"/>
    <mergeCell ref="A1:E3"/>
    <mergeCell ref="C134:D134"/>
    <mergeCell ref="H4:J4"/>
    <mergeCell ref="I5:J5"/>
    <mergeCell ref="I6:J6"/>
    <mergeCell ref="I7:J7"/>
    <mergeCell ref="I8:J8"/>
    <mergeCell ref="C190:D190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Gábina Petrová</dc:creator>
  <cp:keywords/>
  <dc:description/>
  <cp:lastModifiedBy>Gábina Petrová</cp:lastModifiedBy>
  <dcterms:created xsi:type="dcterms:W3CDTF">2014-12-01T13:02:09Z</dcterms:created>
  <dcterms:modified xsi:type="dcterms:W3CDTF">2016-01-08T13:09:33Z</dcterms:modified>
  <cp:category/>
  <cp:version/>
  <cp:contentType/>
  <cp:contentStatus/>
</cp:coreProperties>
</file>